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/>
  <c r="W15"/>
  <c r="V15"/>
  <c r="U15"/>
  <c r="T15"/>
  <c r="S15"/>
  <c r="R15"/>
  <c r="Q15"/>
  <c r="P15"/>
  <c r="O15"/>
  <c r="N15"/>
  <c r="M15"/>
  <c r="L15"/>
  <c r="K15"/>
  <c r="K16" s="1"/>
  <c r="J15"/>
  <c r="I15"/>
  <c r="H15"/>
  <c r="F15"/>
  <c r="X13"/>
  <c r="W13"/>
  <c r="V13"/>
  <c r="U13"/>
  <c r="T13"/>
  <c r="S13"/>
  <c r="R13"/>
  <c r="Q13"/>
  <c r="P13"/>
  <c r="O13"/>
  <c r="N13"/>
  <c r="M13"/>
  <c r="L13"/>
  <c r="K13"/>
  <c r="K14" s="1"/>
  <c r="J13"/>
  <c r="I13"/>
  <c r="H13"/>
  <c r="F13"/>
</calcChain>
</file>

<file path=xl/sharedStrings.xml><?xml version="1.0" encoding="utf-8"?>
<sst xmlns="http://schemas.openxmlformats.org/spreadsheetml/2006/main" count="59" uniqueCount="53">
  <si>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</si>
  <si>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</si>
  <si>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</si>
  <si>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</si>
  <si>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</si>
  <si>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</si>
  <si>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</si>
  <si>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</si>
  <si>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</si>
  <si>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</si>
  <si>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</si>
  <si>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</si>
  <si>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</si>
  <si>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</si>
  <si>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</si>
  <si>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</si>
  <si>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</si>
  <si>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</si>
  <si>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</si>
  <si>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</si>
  <si>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</si>
  <si>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</si>
  <si>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</si>
  <si>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</si>
  <si>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</si>
  <si>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</si>
  <si>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</si>
  <si>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</si>
  <si>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</si>
  <si>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</si>
  <si>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</si>
  <si>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</si>
  <si>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</si>
  <si>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</si>
  <si>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</si>
  <si>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</si>
  <si>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</si>
  <si>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</si>
  <si>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п/к*</t>
  </si>
  <si>
    <t>о/о*</t>
  </si>
  <si>
    <t>Хлеб ржаной</t>
  </si>
  <si>
    <t>3 блюдо</t>
  </si>
  <si>
    <t>закуска</t>
  </si>
  <si>
    <t>Икра овощная(баклажанная)</t>
  </si>
  <si>
    <t>Суп томатный  с курицей, фасолью и овощами</t>
  </si>
  <si>
    <t>249/2</t>
  </si>
  <si>
    <t>Пельмени отварные с маслом</t>
  </si>
  <si>
    <t xml:space="preserve"> 2 блюдо</t>
  </si>
  <si>
    <t>Гуляш (говядина)</t>
  </si>
  <si>
    <t>о/о**</t>
  </si>
  <si>
    <t xml:space="preserve"> гарнир</t>
  </si>
  <si>
    <t>Каша гречневая рассыпчатая с маслом</t>
  </si>
  <si>
    <t>Компот из смеси фруктов и   ягод (из смеси фруктов: яблоко, клубника, вишня, слива)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</si>
</sst>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" fillId="2" borderId="12" xfId="0" applyFont="1" applyFill="1" applyBorder="1" applyAlignment="1"/>
    <xf numFmtId="0" fontId="8" fillId="3" borderId="12" xfId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8" fillId="3" borderId="13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8" fillId="4" borderId="13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6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10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38"/>
      <c r="C2" s="20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88" t="s">
        <v>7</v>
      </c>
      <c r="B3" s="90"/>
      <c r="C3" s="91" t="s">
        <v>8</v>
      </c>
      <c r="D3" s="88" t="s">
        <v>9</v>
      </c>
      <c r="E3" s="90" t="s">
        <v>10</v>
      </c>
      <c r="F3" s="90" t="s">
        <v>3</v>
      </c>
      <c r="G3" s="90" t="s">
        <v>11</v>
      </c>
      <c r="H3" s="94" t="s">
        <v>12</v>
      </c>
      <c r="I3" s="97"/>
      <c r="J3" s="98"/>
      <c r="K3" s="91" t="s">
        <v>13</v>
      </c>
      <c r="L3" s="94" t="s">
        <v>14</v>
      </c>
      <c r="M3" s="95"/>
      <c r="N3" s="99"/>
      <c r="O3" s="99"/>
      <c r="P3" s="100"/>
      <c r="Q3" s="94" t="s">
        <v>15</v>
      </c>
      <c r="R3" s="95"/>
      <c r="S3" s="95"/>
      <c r="T3" s="95"/>
      <c r="U3" s="95"/>
      <c r="V3" s="95"/>
      <c r="W3" s="95"/>
      <c r="X3" s="96"/>
    </row>
    <row r="4" spans="1:24" ht="24.6" thickBot="1">
      <c r="A4" s="89"/>
      <c r="B4" s="89"/>
      <c r="C4" s="92"/>
      <c r="D4" s="89"/>
      <c r="E4" s="93"/>
      <c r="F4" s="89"/>
      <c r="G4" s="89"/>
      <c r="H4" s="39" t="s">
        <v>0</v>
      </c>
      <c r="I4" s="40" t="s">
        <v>1</v>
      </c>
      <c r="J4" s="39" t="s">
        <v>2</v>
      </c>
      <c r="K4" s="92"/>
      <c r="L4" s="41" t="s">
        <v>16</v>
      </c>
      <c r="M4" s="42" t="s">
        <v>17</v>
      </c>
      <c r="N4" s="40" t="s">
        <v>18</v>
      </c>
      <c r="O4" s="43" t="s">
        <v>19</v>
      </c>
      <c r="P4" s="40" t="s">
        <v>20</v>
      </c>
      <c r="Q4" s="39" t="s">
        <v>21</v>
      </c>
      <c r="R4" s="40" t="s">
        <v>22</v>
      </c>
      <c r="S4" s="39" t="s">
        <v>23</v>
      </c>
      <c r="T4" s="40" t="s">
        <v>24</v>
      </c>
      <c r="U4" s="44" t="s">
        <v>25</v>
      </c>
      <c r="V4" s="41" t="s">
        <v>26</v>
      </c>
      <c r="W4" s="41" t="s">
        <v>27</v>
      </c>
      <c r="X4" s="45" t="s">
        <v>28</v>
      </c>
    </row>
    <row r="5" spans="1:24">
      <c r="A5" s="46" t="s">
        <v>36</v>
      </c>
      <c r="B5" s="47"/>
      <c r="C5" s="48">
        <v>235</v>
      </c>
      <c r="D5" s="32" t="s">
        <v>42</v>
      </c>
      <c r="E5" s="49" t="s">
        <v>43</v>
      </c>
      <c r="F5" s="50">
        <v>100</v>
      </c>
      <c r="G5" s="32"/>
      <c r="H5" s="17">
        <v>1.7</v>
      </c>
      <c r="I5" s="18">
        <v>13.3</v>
      </c>
      <c r="J5" s="16">
        <v>5.09</v>
      </c>
      <c r="K5" s="48">
        <v>148</v>
      </c>
      <c r="L5" s="17">
        <v>0.03</v>
      </c>
      <c r="M5" s="18">
        <v>0.06</v>
      </c>
      <c r="N5" s="18">
        <v>7</v>
      </c>
      <c r="O5" s="18">
        <v>150</v>
      </c>
      <c r="P5" s="16">
        <v>0</v>
      </c>
      <c r="Q5" s="17">
        <v>43</v>
      </c>
      <c r="R5" s="18">
        <v>31</v>
      </c>
      <c r="S5" s="18">
        <v>15</v>
      </c>
      <c r="T5" s="18">
        <v>0.7</v>
      </c>
      <c r="U5" s="18">
        <v>305</v>
      </c>
      <c r="V5" s="18">
        <v>2E-3</v>
      </c>
      <c r="W5" s="18">
        <v>2.9999999999999997E-4</v>
      </c>
      <c r="X5" s="16">
        <v>0.14000000000000001</v>
      </c>
    </row>
    <row r="6" spans="1:24" ht="24">
      <c r="A6" s="51"/>
      <c r="B6" s="12"/>
      <c r="C6" s="12">
        <v>196</v>
      </c>
      <c r="D6" s="12" t="s">
        <v>34</v>
      </c>
      <c r="E6" s="52" t="s">
        <v>44</v>
      </c>
      <c r="F6" s="19">
        <v>250</v>
      </c>
      <c r="G6" s="12"/>
      <c r="H6" s="53">
        <v>7.09</v>
      </c>
      <c r="I6" s="54">
        <v>8.02</v>
      </c>
      <c r="J6" s="14">
        <v>10.58</v>
      </c>
      <c r="K6" s="55">
        <v>147.96</v>
      </c>
      <c r="L6" s="53">
        <v>0.08</v>
      </c>
      <c r="M6" s="54">
        <v>0.09</v>
      </c>
      <c r="N6" s="54">
        <v>15.93</v>
      </c>
      <c r="O6" s="54">
        <v>190</v>
      </c>
      <c r="P6" s="14">
        <v>0</v>
      </c>
      <c r="Q6" s="53">
        <v>27.35</v>
      </c>
      <c r="R6" s="54">
        <v>89.58</v>
      </c>
      <c r="S6" s="54">
        <v>25.81</v>
      </c>
      <c r="T6" s="54">
        <v>1.23</v>
      </c>
      <c r="U6" s="54">
        <v>278.79000000000002</v>
      </c>
      <c r="V6" s="54">
        <v>2.8600000000000001E-3</v>
      </c>
      <c r="W6" s="54">
        <v>1.1199999999999999E-3</v>
      </c>
      <c r="X6" s="14">
        <v>1</v>
      </c>
    </row>
    <row r="7" spans="1:24">
      <c r="A7" s="51"/>
      <c r="B7" s="21" t="s">
        <v>38</v>
      </c>
      <c r="C7" s="21" t="s">
        <v>45</v>
      </c>
      <c r="D7" s="21" t="s">
        <v>37</v>
      </c>
      <c r="E7" s="56" t="s">
        <v>46</v>
      </c>
      <c r="F7" s="57">
        <v>205</v>
      </c>
      <c r="G7" s="21"/>
      <c r="H7" s="58">
        <v>17.09</v>
      </c>
      <c r="I7" s="59">
        <v>22.27</v>
      </c>
      <c r="J7" s="60">
        <v>32.26</v>
      </c>
      <c r="K7" s="35">
        <v>398.78</v>
      </c>
      <c r="L7" s="58">
        <v>0.17</v>
      </c>
      <c r="M7" s="59">
        <v>0.1</v>
      </c>
      <c r="N7" s="59">
        <v>0.26</v>
      </c>
      <c r="O7" s="59">
        <v>30</v>
      </c>
      <c r="P7" s="60">
        <v>0.27</v>
      </c>
      <c r="Q7" s="58">
        <v>21.86</v>
      </c>
      <c r="R7" s="59">
        <v>118.18</v>
      </c>
      <c r="S7" s="59">
        <v>15.96</v>
      </c>
      <c r="T7" s="59">
        <v>1.52</v>
      </c>
      <c r="U7" s="59">
        <v>189.7</v>
      </c>
      <c r="V7" s="59">
        <v>2.2399999999999998E-3</v>
      </c>
      <c r="W7" s="59">
        <v>7.0899999999999999E-3</v>
      </c>
      <c r="X7" s="60">
        <v>0.02</v>
      </c>
    </row>
    <row r="8" spans="1:24">
      <c r="A8" s="51"/>
      <c r="B8" s="61" t="s">
        <v>39</v>
      </c>
      <c r="C8" s="61">
        <v>89</v>
      </c>
      <c r="D8" s="61" t="s">
        <v>47</v>
      </c>
      <c r="E8" s="62" t="s">
        <v>48</v>
      </c>
      <c r="F8" s="63">
        <v>100</v>
      </c>
      <c r="G8" s="61"/>
      <c r="H8" s="64">
        <v>18.399999999999999</v>
      </c>
      <c r="I8" s="65">
        <v>17.5</v>
      </c>
      <c r="J8" s="66">
        <v>3.16</v>
      </c>
      <c r="K8" s="67">
        <v>244</v>
      </c>
      <c r="L8" s="64">
        <v>0.06</v>
      </c>
      <c r="M8" s="65">
        <v>0.13</v>
      </c>
      <c r="N8" s="65">
        <v>1.28</v>
      </c>
      <c r="O8" s="65">
        <v>0</v>
      </c>
      <c r="P8" s="66">
        <v>0</v>
      </c>
      <c r="Q8" s="64">
        <v>18.940000000000001</v>
      </c>
      <c r="R8" s="65">
        <v>181.39</v>
      </c>
      <c r="S8" s="65">
        <v>24.11</v>
      </c>
      <c r="T8" s="65">
        <v>2.7</v>
      </c>
      <c r="U8" s="65">
        <v>329.5</v>
      </c>
      <c r="V8" s="65">
        <v>7.2500000000000004E-3</v>
      </c>
      <c r="W8" s="65">
        <v>3.1E-4</v>
      </c>
      <c r="X8" s="66">
        <v>0.06</v>
      </c>
    </row>
    <row r="9" spans="1:24" ht="24">
      <c r="A9" s="51"/>
      <c r="B9" s="61" t="s">
        <v>49</v>
      </c>
      <c r="C9" s="61">
        <v>54</v>
      </c>
      <c r="D9" s="61" t="s">
        <v>50</v>
      </c>
      <c r="E9" s="62" t="s">
        <v>51</v>
      </c>
      <c r="F9" s="63">
        <v>180</v>
      </c>
      <c r="G9" s="61"/>
      <c r="H9" s="64">
        <v>8.7100000000000009</v>
      </c>
      <c r="I9" s="65">
        <v>5.95</v>
      </c>
      <c r="J9" s="66">
        <v>38.11</v>
      </c>
      <c r="K9" s="67">
        <v>238.6</v>
      </c>
      <c r="L9" s="64">
        <v>0.23</v>
      </c>
      <c r="M9" s="65">
        <v>0.12</v>
      </c>
      <c r="N9" s="65">
        <v>0</v>
      </c>
      <c r="O9" s="65">
        <v>20</v>
      </c>
      <c r="P9" s="66">
        <v>0.08</v>
      </c>
      <c r="Q9" s="64">
        <v>17.46</v>
      </c>
      <c r="R9" s="65">
        <v>250.65</v>
      </c>
      <c r="S9" s="65">
        <v>167.99</v>
      </c>
      <c r="T9" s="65">
        <v>5.61</v>
      </c>
      <c r="U9" s="65">
        <v>228.17</v>
      </c>
      <c r="V9" s="65">
        <v>2E-3</v>
      </c>
      <c r="W9" s="65">
        <v>4.0000000000000001E-3</v>
      </c>
      <c r="X9" s="66">
        <v>1.6E-2</v>
      </c>
    </row>
    <row r="10" spans="1:24" ht="35.4">
      <c r="A10" s="68"/>
      <c r="B10" s="12"/>
      <c r="C10" s="55">
        <v>216</v>
      </c>
      <c r="D10" s="12" t="s">
        <v>41</v>
      </c>
      <c r="E10" s="52" t="s">
        <v>52</v>
      </c>
      <c r="F10" s="19">
        <v>200</v>
      </c>
      <c r="G10" s="12"/>
      <c r="H10" s="9">
        <v>0.25</v>
      </c>
      <c r="I10" s="10">
        <v>0</v>
      </c>
      <c r="J10" s="11">
        <v>12.73</v>
      </c>
      <c r="K10" s="33">
        <v>51.3</v>
      </c>
      <c r="L10" s="9">
        <v>0</v>
      </c>
      <c r="M10" s="10">
        <v>0</v>
      </c>
      <c r="N10" s="10">
        <v>4.3899999999999997</v>
      </c>
      <c r="O10" s="10">
        <v>0</v>
      </c>
      <c r="P10" s="11">
        <v>0</v>
      </c>
      <c r="Q10" s="9">
        <v>0.32</v>
      </c>
      <c r="R10" s="10">
        <v>0</v>
      </c>
      <c r="S10" s="10">
        <v>0</v>
      </c>
      <c r="T10" s="10">
        <v>0.03</v>
      </c>
      <c r="U10" s="10">
        <v>0.3</v>
      </c>
      <c r="V10" s="10">
        <v>0</v>
      </c>
      <c r="W10" s="10">
        <v>0</v>
      </c>
      <c r="X10" s="14">
        <v>0</v>
      </c>
    </row>
    <row r="11" spans="1:24">
      <c r="A11" s="68"/>
      <c r="B11" s="55"/>
      <c r="C11" s="55">
        <v>119</v>
      </c>
      <c r="D11" s="12" t="s">
        <v>29</v>
      </c>
      <c r="E11" s="69" t="s">
        <v>35</v>
      </c>
      <c r="F11" s="19">
        <v>20</v>
      </c>
      <c r="G11" s="13"/>
      <c r="H11" s="9">
        <v>1.52</v>
      </c>
      <c r="I11" s="10">
        <v>0.16</v>
      </c>
      <c r="J11" s="11">
        <v>9.84</v>
      </c>
      <c r="K11" s="70">
        <v>47</v>
      </c>
      <c r="L11" s="9">
        <v>0.02</v>
      </c>
      <c r="M11" s="10">
        <v>0.01</v>
      </c>
      <c r="N11" s="10">
        <v>0</v>
      </c>
      <c r="O11" s="10">
        <v>0</v>
      </c>
      <c r="P11" s="11">
        <v>0</v>
      </c>
      <c r="Q11" s="9">
        <v>4</v>
      </c>
      <c r="R11" s="10">
        <v>13</v>
      </c>
      <c r="S11" s="10">
        <v>2.8</v>
      </c>
      <c r="T11" s="10">
        <v>0.22</v>
      </c>
      <c r="U11" s="10">
        <v>18.600000000000001</v>
      </c>
      <c r="V11" s="10">
        <v>6.4000000000000005E-4</v>
      </c>
      <c r="W11" s="10">
        <v>1.1999999999999999E-3</v>
      </c>
      <c r="X11" s="11">
        <v>2.9</v>
      </c>
    </row>
    <row r="12" spans="1:24">
      <c r="A12" s="68"/>
      <c r="B12" s="55"/>
      <c r="C12" s="12">
        <v>120</v>
      </c>
      <c r="D12" s="12" t="s">
        <v>30</v>
      </c>
      <c r="E12" s="34" t="s">
        <v>40</v>
      </c>
      <c r="F12" s="12">
        <v>20</v>
      </c>
      <c r="G12" s="71"/>
      <c r="H12" s="9">
        <v>1.32</v>
      </c>
      <c r="I12" s="10">
        <v>0.24</v>
      </c>
      <c r="J12" s="11">
        <v>8.0399999999999991</v>
      </c>
      <c r="K12" s="37">
        <v>39.6</v>
      </c>
      <c r="L12" s="9">
        <v>0.03</v>
      </c>
      <c r="M12" s="15">
        <v>0.02</v>
      </c>
      <c r="N12" s="10">
        <v>0</v>
      </c>
      <c r="O12" s="10">
        <v>0</v>
      </c>
      <c r="P12" s="11">
        <v>0</v>
      </c>
      <c r="Q12" s="9">
        <v>5.8</v>
      </c>
      <c r="R12" s="10">
        <v>30</v>
      </c>
      <c r="S12" s="10">
        <v>9.4</v>
      </c>
      <c r="T12" s="10">
        <v>0.78</v>
      </c>
      <c r="U12" s="10">
        <v>47</v>
      </c>
      <c r="V12" s="10">
        <v>8.0000000000000004E-4</v>
      </c>
      <c r="W12" s="10">
        <v>1.1000000000000001E-3</v>
      </c>
      <c r="X12" s="11">
        <v>1.2E-2</v>
      </c>
    </row>
    <row r="13" spans="1:24">
      <c r="A13" s="68"/>
      <c r="B13" s="21" t="s">
        <v>38</v>
      </c>
      <c r="C13" s="72"/>
      <c r="D13" s="73"/>
      <c r="E13" s="74" t="s">
        <v>31</v>
      </c>
      <c r="F13" s="73">
        <f>F5+F6+F7+F10+F11+F12</f>
        <v>795</v>
      </c>
      <c r="G13" s="21"/>
      <c r="H13" s="75">
        <f t="shared" ref="H13:X13" si="0">H5+H6+H7+H10+H11+H12</f>
        <v>28.97</v>
      </c>
      <c r="I13" s="23">
        <f t="shared" si="0"/>
        <v>43.99</v>
      </c>
      <c r="J13" s="24">
        <f t="shared" si="0"/>
        <v>78.539999999999992</v>
      </c>
      <c r="K13" s="76">
        <f t="shared" si="0"/>
        <v>832.64</v>
      </c>
      <c r="L13" s="22">
        <f t="shared" si="0"/>
        <v>0.33000000000000007</v>
      </c>
      <c r="M13" s="23">
        <f t="shared" si="0"/>
        <v>0.28000000000000003</v>
      </c>
      <c r="N13" s="23">
        <f t="shared" si="0"/>
        <v>27.580000000000002</v>
      </c>
      <c r="O13" s="23">
        <f t="shared" si="0"/>
        <v>370</v>
      </c>
      <c r="P13" s="24">
        <f t="shared" si="0"/>
        <v>0.27</v>
      </c>
      <c r="Q13" s="22">
        <f t="shared" si="0"/>
        <v>102.32999999999998</v>
      </c>
      <c r="R13" s="23">
        <f t="shared" si="0"/>
        <v>281.76</v>
      </c>
      <c r="S13" s="23">
        <f t="shared" si="0"/>
        <v>68.97</v>
      </c>
      <c r="T13" s="23">
        <f t="shared" si="0"/>
        <v>4.4800000000000004</v>
      </c>
      <c r="U13" s="23">
        <f t="shared" si="0"/>
        <v>839.39</v>
      </c>
      <c r="V13" s="23">
        <f t="shared" si="0"/>
        <v>8.539999999999999E-3</v>
      </c>
      <c r="W13" s="23">
        <f t="shared" si="0"/>
        <v>1.081E-2</v>
      </c>
      <c r="X13" s="24">
        <f t="shared" si="0"/>
        <v>4.0720000000000001</v>
      </c>
    </row>
    <row r="14" spans="1:24" ht="16.2" customHeight="1">
      <c r="A14" s="68"/>
      <c r="B14" s="21" t="s">
        <v>38</v>
      </c>
      <c r="C14" s="72"/>
      <c r="D14" s="73"/>
      <c r="E14" s="74" t="s">
        <v>32</v>
      </c>
      <c r="F14" s="73"/>
      <c r="G14" s="21"/>
      <c r="H14" s="75"/>
      <c r="I14" s="23"/>
      <c r="J14" s="24"/>
      <c r="K14" s="76">
        <f>K13/27.2</f>
        <v>30.611764705882354</v>
      </c>
      <c r="L14" s="22"/>
      <c r="M14" s="23"/>
      <c r="N14" s="23"/>
      <c r="O14" s="23"/>
      <c r="P14" s="24"/>
      <c r="Q14" s="22"/>
      <c r="R14" s="23"/>
      <c r="S14" s="23"/>
      <c r="T14" s="23"/>
      <c r="U14" s="23"/>
      <c r="V14" s="23"/>
      <c r="W14" s="23"/>
      <c r="X14" s="24"/>
    </row>
    <row r="15" spans="1:24">
      <c r="A15" s="68"/>
      <c r="B15" s="61" t="s">
        <v>49</v>
      </c>
      <c r="C15" s="77"/>
      <c r="D15" s="78"/>
      <c r="E15" s="79" t="s">
        <v>31</v>
      </c>
      <c r="F15" s="80">
        <f>F5+F6+F8+F9+F10+F11+F12</f>
        <v>870</v>
      </c>
      <c r="G15" s="36"/>
      <c r="H15" s="80">
        <f t="shared" ref="H15:X15" si="1">H5+H6+H8+H9+H10+H11+H12</f>
        <v>38.99</v>
      </c>
      <c r="I15" s="25">
        <f t="shared" si="1"/>
        <v>45.17</v>
      </c>
      <c r="J15" s="26">
        <f t="shared" si="1"/>
        <v>87.550000000000011</v>
      </c>
      <c r="K15" s="36">
        <f t="shared" si="1"/>
        <v>916.46</v>
      </c>
      <c r="L15" s="27">
        <f t="shared" si="1"/>
        <v>0.45000000000000007</v>
      </c>
      <c r="M15" s="25">
        <f t="shared" si="1"/>
        <v>0.43000000000000005</v>
      </c>
      <c r="N15" s="25">
        <f t="shared" si="1"/>
        <v>28.6</v>
      </c>
      <c r="O15" s="25">
        <f t="shared" si="1"/>
        <v>360</v>
      </c>
      <c r="P15" s="26">
        <f t="shared" si="1"/>
        <v>0.08</v>
      </c>
      <c r="Q15" s="27">
        <f t="shared" si="1"/>
        <v>116.86999999999999</v>
      </c>
      <c r="R15" s="25">
        <f t="shared" si="1"/>
        <v>595.62</v>
      </c>
      <c r="S15" s="25">
        <f t="shared" si="1"/>
        <v>245.11000000000004</v>
      </c>
      <c r="T15" s="25">
        <f t="shared" si="1"/>
        <v>11.27</v>
      </c>
      <c r="U15" s="25">
        <f t="shared" si="1"/>
        <v>1207.3599999999999</v>
      </c>
      <c r="V15" s="25">
        <f t="shared" si="1"/>
        <v>1.555E-2</v>
      </c>
      <c r="W15" s="25">
        <f t="shared" si="1"/>
        <v>8.0299999999999989E-3</v>
      </c>
      <c r="X15" s="26">
        <f t="shared" si="1"/>
        <v>4.1279999999999992</v>
      </c>
    </row>
    <row r="16" spans="1:24" ht="15" thickBot="1">
      <c r="A16" s="81"/>
      <c r="B16" s="28" t="s">
        <v>49</v>
      </c>
      <c r="C16" s="82"/>
      <c r="D16" s="83"/>
      <c r="E16" s="84" t="s">
        <v>32</v>
      </c>
      <c r="F16" s="85"/>
      <c r="G16" s="28"/>
      <c r="H16" s="86"/>
      <c r="I16" s="30"/>
      <c r="J16" s="31"/>
      <c r="K16" s="87">
        <f>K15/27.2</f>
        <v>33.693382352941178</v>
      </c>
      <c r="L16" s="29"/>
      <c r="M16" s="30"/>
      <c r="N16" s="30"/>
      <c r="O16" s="30"/>
      <c r="P16" s="31"/>
      <c r="Q16" s="29"/>
      <c r="R16" s="30"/>
      <c r="S16" s="30"/>
      <c r="T16" s="30"/>
      <c r="U16" s="30"/>
      <c r="V16" s="30"/>
      <c r="W16" s="30"/>
      <c r="X16" s="31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2025-11-03T12:45:38Z</dcterms:modified>
</cp:coreProperties>
</file>