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  <c r="K18" l="1"/>
</calcChain>
</file>

<file path=xl/sharedStrings.xml><?xml version="1.0" encoding="utf-8"?>
<sst xmlns="http://schemas.openxmlformats.org/spreadsheetml/2006/main" count="63" uniqueCount="51">
  <si>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</si>
  <si>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</si>
  <si>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</si>
  <si>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</si>
  <si>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</si>
  <si>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</si>
  <si>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</si>
  <si>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</si>
  <si>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</si>
  <si>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</si>
  <si>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</si>
  <si>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</si>
  <si>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</si>
  <si>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</si>
  <si>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</si>
  <si>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</si>
  <si>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</si>
  <si>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</si>
  <si>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</si>
  <si>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</si>
  <si>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</si>
  <si>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</si>
  <si>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</si>
  <si>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</si>
  <si>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</si>
  <si>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</si>
  <si>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</si>
  <si>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</si>
  <si>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</si>
  <si>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</si>
  <si>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</si>
  <si>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</si>
  <si>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</si>
  <si>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</si>
  <si>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</si>
  <si>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</si>
  <si>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</si>
  <si>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</si>
  <si>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</si>
  <si>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</si>
  <si>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</si>
  <si>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</si>
  <si>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</si>
  <si>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 xml:space="preserve">Икра свекольная </t>
  </si>
  <si>
    <t>Щи с мясом и сметаной</t>
  </si>
  <si>
    <t xml:space="preserve"> Минтай под сырно-картофельной шубкой</t>
  </si>
  <si>
    <t>Рыбы запеченная с помидорами и сыром</t>
  </si>
  <si>
    <t>гарнир</t>
  </si>
  <si>
    <t>Картофельное пюре с маслом</t>
  </si>
  <si>
    <t>Картофель отварной с  маслом и зеленью</t>
  </si>
  <si>
    <t>Сок фруктовый (ананасовый)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</si>
</sst>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164" fontId="8" fillId="2" borderId="20" xfId="0" applyNumberFormat="1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/>
    <xf numFmtId="164" fontId="8" fillId="2" borderId="14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wrapText="1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14" xfId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center" wrapText="1"/>
    </xf>
    <xf numFmtId="0" fontId="2" fillId="4" borderId="14" xfId="0" applyFont="1" applyFill="1" applyBorder="1" applyAlignment="1">
      <alignment wrapText="1"/>
    </xf>
    <xf numFmtId="0" fontId="8" fillId="4" borderId="13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4" borderId="3" xfId="1" applyFont="1" applyFill="1" applyBorder="1" applyAlignment="1">
      <alignment horizontal="center" wrapText="1"/>
    </xf>
    <xf numFmtId="0" fontId="8" fillId="4" borderId="14" xfId="1" applyFont="1" applyFill="1" applyBorder="1" applyAlignment="1">
      <alignment horizontal="center" wrapText="1"/>
    </xf>
    <xf numFmtId="0" fontId="8" fillId="4" borderId="2" xfId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164" fontId="8" fillId="2" borderId="12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11" fillId="4" borderId="17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13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18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6" t="s">
        <v>7</v>
      </c>
      <c r="B3" s="126"/>
      <c r="C3" s="120" t="s">
        <v>8</v>
      </c>
      <c r="D3" s="126" t="s">
        <v>9</v>
      </c>
      <c r="E3" s="113" t="s">
        <v>10</v>
      </c>
      <c r="F3" s="113" t="s">
        <v>3</v>
      </c>
      <c r="G3" s="115" t="s">
        <v>11</v>
      </c>
      <c r="H3" s="117" t="s">
        <v>12</v>
      </c>
      <c r="I3" s="118"/>
      <c r="J3" s="119"/>
      <c r="K3" s="120" t="s">
        <v>13</v>
      </c>
      <c r="L3" s="122" t="s">
        <v>14</v>
      </c>
      <c r="M3" s="123"/>
      <c r="N3" s="124"/>
      <c r="O3" s="124"/>
      <c r="P3" s="125"/>
      <c r="Q3" s="111" t="s">
        <v>15</v>
      </c>
      <c r="R3" s="111"/>
      <c r="S3" s="111"/>
      <c r="T3" s="111"/>
      <c r="U3" s="111"/>
      <c r="V3" s="111"/>
      <c r="W3" s="111"/>
      <c r="X3" s="112"/>
    </row>
    <row r="4" spans="1:24" ht="24.6" thickBot="1">
      <c r="A4" s="114"/>
      <c r="B4" s="127"/>
      <c r="C4" s="121"/>
      <c r="D4" s="114"/>
      <c r="E4" s="114"/>
      <c r="F4" s="114"/>
      <c r="G4" s="116"/>
      <c r="H4" s="45" t="s">
        <v>0</v>
      </c>
      <c r="I4" s="46" t="s">
        <v>1</v>
      </c>
      <c r="J4" s="47" t="s">
        <v>2</v>
      </c>
      <c r="K4" s="121"/>
      <c r="L4" s="48" t="s">
        <v>16</v>
      </c>
      <c r="M4" s="48" t="s">
        <v>17</v>
      </c>
      <c r="N4" s="48" t="s">
        <v>18</v>
      </c>
      <c r="O4" s="49" t="s">
        <v>19</v>
      </c>
      <c r="P4" s="46" t="s">
        <v>20</v>
      </c>
      <c r="Q4" s="50" t="s">
        <v>21</v>
      </c>
      <c r="R4" s="50" t="s">
        <v>22</v>
      </c>
      <c r="S4" s="50" t="s">
        <v>23</v>
      </c>
      <c r="T4" s="50" t="s">
        <v>24</v>
      </c>
      <c r="U4" s="50" t="s">
        <v>25</v>
      </c>
      <c r="V4" s="50" t="s">
        <v>26</v>
      </c>
      <c r="W4" s="50" t="s">
        <v>27</v>
      </c>
      <c r="X4" s="51" t="s">
        <v>28</v>
      </c>
    </row>
    <row r="5" spans="1:24">
      <c r="A5" s="52" t="s">
        <v>36</v>
      </c>
      <c r="B5" s="53"/>
      <c r="C5" s="54">
        <v>9</v>
      </c>
      <c r="D5" s="55" t="s">
        <v>42</v>
      </c>
      <c r="E5" s="56" t="s">
        <v>43</v>
      </c>
      <c r="F5" s="32">
        <v>100</v>
      </c>
      <c r="G5" s="43"/>
      <c r="H5" s="15">
        <v>2.16</v>
      </c>
      <c r="I5" s="16">
        <v>7.11</v>
      </c>
      <c r="J5" s="14">
        <v>11.61</v>
      </c>
      <c r="K5" s="57">
        <v>121.24</v>
      </c>
      <c r="L5" s="15">
        <v>0.04</v>
      </c>
      <c r="M5" s="16">
        <v>0.05</v>
      </c>
      <c r="N5" s="16">
        <v>7.46</v>
      </c>
      <c r="O5" s="16">
        <v>50</v>
      </c>
      <c r="P5" s="14">
        <v>0</v>
      </c>
      <c r="Q5" s="19">
        <v>29.26</v>
      </c>
      <c r="R5" s="16">
        <v>45.16</v>
      </c>
      <c r="S5" s="16">
        <v>23.95</v>
      </c>
      <c r="T5" s="16">
        <v>1.33</v>
      </c>
      <c r="U5" s="16">
        <v>342.58</v>
      </c>
      <c r="V5" s="16">
        <v>5.0000000000000001E-3</v>
      </c>
      <c r="W5" s="16">
        <v>1E-3</v>
      </c>
      <c r="X5" s="14">
        <v>0.01</v>
      </c>
    </row>
    <row r="6" spans="1:24">
      <c r="A6" s="58"/>
      <c r="B6" s="12"/>
      <c r="C6" s="12">
        <v>30</v>
      </c>
      <c r="D6" s="12" t="s">
        <v>34</v>
      </c>
      <c r="E6" s="59" t="s">
        <v>44</v>
      </c>
      <c r="F6" s="12">
        <v>250</v>
      </c>
      <c r="G6" s="60"/>
      <c r="H6" s="9">
        <v>7.5</v>
      </c>
      <c r="I6" s="10">
        <v>7.85</v>
      </c>
      <c r="J6" s="11">
        <v>8.9</v>
      </c>
      <c r="K6" s="61">
        <v>137.16999999999999</v>
      </c>
      <c r="L6" s="9">
        <v>0.06</v>
      </c>
      <c r="M6" s="13">
        <v>0.09</v>
      </c>
      <c r="N6" s="10">
        <v>12.39</v>
      </c>
      <c r="O6" s="10">
        <v>150</v>
      </c>
      <c r="P6" s="11">
        <v>0.03</v>
      </c>
      <c r="Q6" s="13">
        <v>46.38</v>
      </c>
      <c r="R6" s="10">
        <v>99.5</v>
      </c>
      <c r="S6" s="10">
        <v>26.5</v>
      </c>
      <c r="T6" s="10">
        <v>1.5</v>
      </c>
      <c r="U6" s="10">
        <v>0.26</v>
      </c>
      <c r="V6" s="10">
        <v>5.0000000000000001E-3</v>
      </c>
      <c r="W6" s="10">
        <v>0</v>
      </c>
      <c r="X6" s="11">
        <v>2.5999999999999999E-2</v>
      </c>
    </row>
    <row r="7" spans="1:24" ht="24">
      <c r="A7" s="62"/>
      <c r="B7" s="63" t="s">
        <v>38</v>
      </c>
      <c r="C7" s="20">
        <v>335</v>
      </c>
      <c r="D7" s="20" t="s">
        <v>37</v>
      </c>
      <c r="E7" s="64" t="s">
        <v>45</v>
      </c>
      <c r="F7" s="65">
        <v>100</v>
      </c>
      <c r="G7" s="66"/>
      <c r="H7" s="21">
        <v>14.84</v>
      </c>
      <c r="I7" s="22">
        <v>5.16</v>
      </c>
      <c r="J7" s="23">
        <v>6.47</v>
      </c>
      <c r="K7" s="67">
        <v>130.81</v>
      </c>
      <c r="L7" s="21">
        <v>0.09</v>
      </c>
      <c r="M7" s="22">
        <v>0.12</v>
      </c>
      <c r="N7" s="22">
        <v>2.4300000000000002</v>
      </c>
      <c r="O7" s="22">
        <v>20</v>
      </c>
      <c r="P7" s="23">
        <v>0.28999999999999998</v>
      </c>
      <c r="Q7" s="24">
        <v>106.85</v>
      </c>
      <c r="R7" s="22">
        <v>205.52</v>
      </c>
      <c r="S7" s="22">
        <v>46.9</v>
      </c>
      <c r="T7" s="22">
        <v>0.93</v>
      </c>
      <c r="U7" s="22">
        <v>421.29</v>
      </c>
      <c r="V7" s="22">
        <v>0.1</v>
      </c>
      <c r="W7" s="22">
        <v>1.0999999999999999E-2</v>
      </c>
      <c r="X7" s="23">
        <v>0.09</v>
      </c>
    </row>
    <row r="8" spans="1:24" ht="24">
      <c r="A8" s="62"/>
      <c r="B8" s="68" t="s">
        <v>39</v>
      </c>
      <c r="C8" s="69">
        <v>182</v>
      </c>
      <c r="D8" s="69" t="s">
        <v>37</v>
      </c>
      <c r="E8" s="70" t="s">
        <v>46</v>
      </c>
      <c r="F8" s="71">
        <v>100</v>
      </c>
      <c r="G8" s="72"/>
      <c r="H8" s="73">
        <v>20.68</v>
      </c>
      <c r="I8" s="74">
        <v>5.93</v>
      </c>
      <c r="J8" s="75">
        <v>3.21</v>
      </c>
      <c r="K8" s="76">
        <v>147.82</v>
      </c>
      <c r="L8" s="73">
        <v>0.11</v>
      </c>
      <c r="M8" s="74">
        <v>0.14000000000000001</v>
      </c>
      <c r="N8" s="74">
        <v>1.49</v>
      </c>
      <c r="O8" s="74">
        <v>40</v>
      </c>
      <c r="P8" s="75">
        <v>0.35</v>
      </c>
      <c r="Q8" s="77">
        <v>139.72</v>
      </c>
      <c r="R8" s="74">
        <v>272.8</v>
      </c>
      <c r="S8" s="74">
        <v>62.4</v>
      </c>
      <c r="T8" s="74">
        <v>1.07</v>
      </c>
      <c r="U8" s="74">
        <v>449.59</v>
      </c>
      <c r="V8" s="74">
        <v>0.15429000000000001</v>
      </c>
      <c r="W8" s="74">
        <v>1.66E-2</v>
      </c>
      <c r="X8" s="75">
        <v>0.72</v>
      </c>
    </row>
    <row r="9" spans="1:24">
      <c r="A9" s="62"/>
      <c r="B9" s="63" t="s">
        <v>38</v>
      </c>
      <c r="C9" s="20">
        <v>50</v>
      </c>
      <c r="D9" s="20" t="s">
        <v>47</v>
      </c>
      <c r="E9" s="78" t="s">
        <v>48</v>
      </c>
      <c r="F9" s="65">
        <v>180</v>
      </c>
      <c r="G9" s="66"/>
      <c r="H9" s="79">
        <v>3.94</v>
      </c>
      <c r="I9" s="80">
        <v>9.3699999999999992</v>
      </c>
      <c r="J9" s="81">
        <v>25.88</v>
      </c>
      <c r="K9" s="82">
        <v>204.26</v>
      </c>
      <c r="L9" s="79">
        <v>0.15</v>
      </c>
      <c r="M9" s="80">
        <v>0.14000000000000001</v>
      </c>
      <c r="N9" s="80">
        <v>13.39</v>
      </c>
      <c r="O9" s="80">
        <v>60</v>
      </c>
      <c r="P9" s="81">
        <v>0.18</v>
      </c>
      <c r="Q9" s="83">
        <v>47.81</v>
      </c>
      <c r="R9" s="80">
        <v>108.62</v>
      </c>
      <c r="S9" s="80">
        <v>36.590000000000003</v>
      </c>
      <c r="T9" s="80">
        <v>1.35</v>
      </c>
      <c r="U9" s="80">
        <v>816.43</v>
      </c>
      <c r="V9" s="80">
        <v>9.4000000000000004E-3</v>
      </c>
      <c r="W9" s="80">
        <v>1E-3</v>
      </c>
      <c r="X9" s="81">
        <v>0.05</v>
      </c>
    </row>
    <row r="10" spans="1:24" ht="24">
      <c r="A10" s="62"/>
      <c r="B10" s="68" t="s">
        <v>39</v>
      </c>
      <c r="C10" s="69">
        <v>51</v>
      </c>
      <c r="D10" s="69" t="s">
        <v>47</v>
      </c>
      <c r="E10" s="84" t="s">
        <v>49</v>
      </c>
      <c r="F10" s="71">
        <v>180</v>
      </c>
      <c r="G10" s="72"/>
      <c r="H10" s="85">
        <v>3.99</v>
      </c>
      <c r="I10" s="86">
        <v>4.57</v>
      </c>
      <c r="J10" s="87">
        <v>31.25</v>
      </c>
      <c r="K10" s="88">
        <v>181.35</v>
      </c>
      <c r="L10" s="85">
        <v>0.18</v>
      </c>
      <c r="M10" s="86">
        <v>0.12</v>
      </c>
      <c r="N10" s="86">
        <v>16.84</v>
      </c>
      <c r="O10" s="86">
        <v>30</v>
      </c>
      <c r="P10" s="87">
        <v>0.08</v>
      </c>
      <c r="Q10" s="89">
        <v>24.13</v>
      </c>
      <c r="R10" s="86">
        <v>108.7</v>
      </c>
      <c r="S10" s="86">
        <v>42.82</v>
      </c>
      <c r="T10" s="86">
        <v>1.74</v>
      </c>
      <c r="U10" s="86">
        <v>996.5</v>
      </c>
      <c r="V10" s="86">
        <v>9.2700000000000005E-3</v>
      </c>
      <c r="W10" s="86">
        <v>6.2E-4</v>
      </c>
      <c r="X10" s="87">
        <v>0.06</v>
      </c>
    </row>
    <row r="11" spans="1:24">
      <c r="A11" s="62"/>
      <c r="B11" s="90"/>
      <c r="C11" s="12">
        <v>107</v>
      </c>
      <c r="D11" s="12" t="s">
        <v>41</v>
      </c>
      <c r="E11" s="91" t="s">
        <v>50</v>
      </c>
      <c r="F11" s="17">
        <v>200</v>
      </c>
      <c r="G11" s="33"/>
      <c r="H11" s="9">
        <v>0.6</v>
      </c>
      <c r="I11" s="10">
        <v>0.2</v>
      </c>
      <c r="J11" s="11">
        <v>23.6</v>
      </c>
      <c r="K11" s="92">
        <v>104</v>
      </c>
      <c r="L11" s="9">
        <v>0.02</v>
      </c>
      <c r="M11" s="10">
        <v>0.02</v>
      </c>
      <c r="N11" s="10">
        <v>171</v>
      </c>
      <c r="O11" s="10">
        <v>20</v>
      </c>
      <c r="P11" s="11">
        <v>0</v>
      </c>
      <c r="Q11" s="13">
        <v>80</v>
      </c>
      <c r="R11" s="10">
        <v>40</v>
      </c>
      <c r="S11" s="10">
        <v>70</v>
      </c>
      <c r="T11" s="10">
        <v>0.8</v>
      </c>
      <c r="U11" s="10">
        <v>266</v>
      </c>
      <c r="V11" s="10">
        <v>0</v>
      </c>
      <c r="W11" s="10">
        <v>0</v>
      </c>
      <c r="X11" s="11">
        <v>0</v>
      </c>
    </row>
    <row r="12" spans="1:24">
      <c r="A12" s="62"/>
      <c r="B12" s="90"/>
      <c r="C12" s="93">
        <v>119</v>
      </c>
      <c r="D12" s="12" t="s">
        <v>29</v>
      </c>
      <c r="E12" s="94" t="s">
        <v>35</v>
      </c>
      <c r="F12" s="12">
        <v>30</v>
      </c>
      <c r="G12" s="12"/>
      <c r="H12" s="13">
        <v>2.2799999999999998</v>
      </c>
      <c r="I12" s="10">
        <v>0.24</v>
      </c>
      <c r="J12" s="11">
        <v>14.76</v>
      </c>
      <c r="K12" s="95">
        <v>70.5</v>
      </c>
      <c r="L12" s="9">
        <v>0.03</v>
      </c>
      <c r="M12" s="10">
        <v>0.01</v>
      </c>
      <c r="N12" s="10">
        <v>0</v>
      </c>
      <c r="O12" s="10">
        <v>0</v>
      </c>
      <c r="P12" s="11">
        <v>0</v>
      </c>
      <c r="Q12" s="9">
        <v>6</v>
      </c>
      <c r="R12" s="10">
        <v>19.5</v>
      </c>
      <c r="S12" s="10">
        <v>4.2</v>
      </c>
      <c r="T12" s="10">
        <v>0.33</v>
      </c>
      <c r="U12" s="10">
        <v>27.9</v>
      </c>
      <c r="V12" s="10">
        <v>1.8E-3</v>
      </c>
      <c r="W12" s="10">
        <v>1E-4</v>
      </c>
      <c r="X12" s="11">
        <v>4.3499999999999996</v>
      </c>
    </row>
    <row r="13" spans="1:24">
      <c r="A13" s="62"/>
      <c r="B13" s="90"/>
      <c r="C13" s="12">
        <v>120</v>
      </c>
      <c r="D13" s="12" t="s">
        <v>30</v>
      </c>
      <c r="E13" s="94" t="s">
        <v>40</v>
      </c>
      <c r="F13" s="12">
        <v>25</v>
      </c>
      <c r="G13" s="34"/>
      <c r="H13" s="9">
        <v>1.65</v>
      </c>
      <c r="I13" s="10">
        <v>0.3</v>
      </c>
      <c r="J13" s="11">
        <v>10.050000000000001</v>
      </c>
      <c r="K13" s="96">
        <v>49.5</v>
      </c>
      <c r="L13" s="9">
        <v>0.04</v>
      </c>
      <c r="M13" s="10">
        <v>0.02</v>
      </c>
      <c r="N13" s="10">
        <v>0</v>
      </c>
      <c r="O13" s="10">
        <v>0</v>
      </c>
      <c r="P13" s="44">
        <v>0</v>
      </c>
      <c r="Q13" s="9">
        <v>7.25</v>
      </c>
      <c r="R13" s="10">
        <v>37.5</v>
      </c>
      <c r="S13" s="10">
        <v>11.75</v>
      </c>
      <c r="T13" s="10">
        <v>0.98</v>
      </c>
      <c r="U13" s="10">
        <v>58.75</v>
      </c>
      <c r="V13" s="10">
        <v>1E-3</v>
      </c>
      <c r="W13" s="10">
        <v>1E-3</v>
      </c>
      <c r="X13" s="11">
        <v>0</v>
      </c>
    </row>
    <row r="14" spans="1:24" ht="16.2" customHeight="1">
      <c r="A14" s="62"/>
      <c r="B14" s="63" t="s">
        <v>38</v>
      </c>
      <c r="C14" s="97"/>
      <c r="D14" s="20"/>
      <c r="E14" s="98" t="s">
        <v>31</v>
      </c>
      <c r="F14" s="20">
        <f>F5+F6+F7+F9+F11+F12+F13</f>
        <v>885</v>
      </c>
      <c r="G14" s="99"/>
      <c r="H14" s="21">
        <f t="shared" ref="H14:X14" si="0">H5+H6+H7+H9+H11+H12+H13</f>
        <v>32.970000000000006</v>
      </c>
      <c r="I14" s="22">
        <f t="shared" si="0"/>
        <v>30.23</v>
      </c>
      <c r="J14" s="23">
        <f t="shared" si="0"/>
        <v>101.27000000000001</v>
      </c>
      <c r="K14" s="100">
        <f t="shared" si="0"/>
        <v>817.48</v>
      </c>
      <c r="L14" s="21">
        <f t="shared" si="0"/>
        <v>0.43</v>
      </c>
      <c r="M14" s="24">
        <f t="shared" si="0"/>
        <v>0.45000000000000007</v>
      </c>
      <c r="N14" s="22">
        <f t="shared" si="0"/>
        <v>206.67000000000002</v>
      </c>
      <c r="O14" s="22">
        <f t="shared" si="0"/>
        <v>300</v>
      </c>
      <c r="P14" s="23">
        <f t="shared" si="0"/>
        <v>0.49999999999999994</v>
      </c>
      <c r="Q14" s="21">
        <f t="shared" si="0"/>
        <v>323.55</v>
      </c>
      <c r="R14" s="22">
        <f t="shared" si="0"/>
        <v>555.79999999999995</v>
      </c>
      <c r="S14" s="22">
        <f t="shared" si="0"/>
        <v>219.89</v>
      </c>
      <c r="T14" s="22">
        <f t="shared" si="0"/>
        <v>7.2200000000000006</v>
      </c>
      <c r="U14" s="22">
        <f t="shared" si="0"/>
        <v>1933.21</v>
      </c>
      <c r="V14" s="22">
        <f t="shared" si="0"/>
        <v>0.1222</v>
      </c>
      <c r="W14" s="22">
        <f t="shared" si="0"/>
        <v>1.4100000000000001E-2</v>
      </c>
      <c r="X14" s="23">
        <f t="shared" si="0"/>
        <v>4.5259999999999998</v>
      </c>
    </row>
    <row r="15" spans="1:24">
      <c r="A15" s="62"/>
      <c r="B15" s="63" t="s">
        <v>38</v>
      </c>
      <c r="C15" s="97"/>
      <c r="D15" s="20"/>
      <c r="E15" s="98" t="s">
        <v>32</v>
      </c>
      <c r="F15" s="20"/>
      <c r="G15" s="99"/>
      <c r="H15" s="21"/>
      <c r="I15" s="22"/>
      <c r="J15" s="23"/>
      <c r="K15" s="100">
        <f>K14/27.2</f>
        <v>30.054411764705883</v>
      </c>
      <c r="L15" s="21"/>
      <c r="M15" s="24"/>
      <c r="N15" s="22"/>
      <c r="O15" s="22"/>
      <c r="P15" s="23"/>
      <c r="Q15" s="21"/>
      <c r="R15" s="22"/>
      <c r="S15" s="22"/>
      <c r="T15" s="22"/>
      <c r="U15" s="22"/>
      <c r="V15" s="22"/>
      <c r="W15" s="22"/>
      <c r="X15" s="23"/>
    </row>
    <row r="16" spans="1:24">
      <c r="A16" s="62"/>
      <c r="B16" s="68" t="s">
        <v>39</v>
      </c>
      <c r="C16" s="101"/>
      <c r="D16" s="69"/>
      <c r="E16" s="35" t="s">
        <v>31</v>
      </c>
      <c r="F16" s="36">
        <f>F5+F6+F8+F10+F11+F12+F13</f>
        <v>885</v>
      </c>
      <c r="G16" s="69"/>
      <c r="H16" s="73">
        <f t="shared" ref="H16:X16" si="1">H5+H6+H8+H10+H11+H12+H13</f>
        <v>38.86</v>
      </c>
      <c r="I16" s="74">
        <f t="shared" si="1"/>
        <v>26.2</v>
      </c>
      <c r="J16" s="75">
        <f t="shared" si="1"/>
        <v>103.38</v>
      </c>
      <c r="K16" s="102">
        <f t="shared" si="1"/>
        <v>811.57999999999993</v>
      </c>
      <c r="L16" s="73">
        <f t="shared" si="1"/>
        <v>0.48000000000000004</v>
      </c>
      <c r="M16" s="74">
        <f t="shared" si="1"/>
        <v>0.45000000000000007</v>
      </c>
      <c r="N16" s="74">
        <f t="shared" si="1"/>
        <v>209.18</v>
      </c>
      <c r="O16" s="74">
        <f t="shared" si="1"/>
        <v>290</v>
      </c>
      <c r="P16" s="75">
        <f t="shared" si="1"/>
        <v>0.46</v>
      </c>
      <c r="Q16" s="73">
        <f t="shared" si="1"/>
        <v>332.74</v>
      </c>
      <c r="R16" s="74">
        <f t="shared" si="1"/>
        <v>623.16000000000008</v>
      </c>
      <c r="S16" s="74">
        <f t="shared" si="1"/>
        <v>241.61999999999998</v>
      </c>
      <c r="T16" s="74">
        <f t="shared" si="1"/>
        <v>7.75</v>
      </c>
      <c r="U16" s="74">
        <f t="shared" si="1"/>
        <v>2141.58</v>
      </c>
      <c r="V16" s="74">
        <f t="shared" si="1"/>
        <v>0.17636000000000002</v>
      </c>
      <c r="W16" s="74">
        <f t="shared" si="1"/>
        <v>1.932E-2</v>
      </c>
      <c r="X16" s="75">
        <f t="shared" si="1"/>
        <v>5.1659999999999995</v>
      </c>
    </row>
    <row r="17" spans="1:24" ht="15" thickBot="1">
      <c r="A17" s="103"/>
      <c r="B17" s="104" t="s">
        <v>39</v>
      </c>
      <c r="C17" s="105"/>
      <c r="D17" s="26"/>
      <c r="E17" s="106" t="s">
        <v>32</v>
      </c>
      <c r="F17" s="26"/>
      <c r="G17" s="26"/>
      <c r="H17" s="107"/>
      <c r="I17" s="108"/>
      <c r="J17" s="109"/>
      <c r="K17" s="110">
        <f>K16/27.2</f>
        <v>29.837499999999999</v>
      </c>
      <c r="L17" s="107"/>
      <c r="M17" s="108"/>
      <c r="N17" s="108"/>
      <c r="O17" s="108"/>
      <c r="P17" s="109"/>
      <c r="Q17" s="107"/>
      <c r="R17" s="108"/>
      <c r="S17" s="108"/>
      <c r="T17" s="108"/>
      <c r="U17" s="108"/>
      <c r="V17" s="108"/>
      <c r="W17" s="108"/>
      <c r="X17" s="109"/>
    </row>
    <row r="18" spans="1:24" ht="15" thickBot="1">
      <c r="A18" s="37"/>
      <c r="B18" s="25" t="s">
        <v>39</v>
      </c>
      <c r="C18" s="26"/>
      <c r="D18" s="26"/>
      <c r="E18" s="27" t="s">
        <v>32</v>
      </c>
      <c r="F18" s="26"/>
      <c r="G18" s="38"/>
      <c r="H18" s="39"/>
      <c r="I18" s="40"/>
      <c r="J18" s="41"/>
      <c r="K18" s="42">
        <f>K16/23.5</f>
        <v>34.535319148936168</v>
      </c>
      <c r="L18" s="28"/>
      <c r="M18" s="31"/>
      <c r="N18" s="29"/>
      <c r="O18" s="29"/>
      <c r="P18" s="30"/>
      <c r="Q18" s="31"/>
      <c r="R18" s="29"/>
      <c r="S18" s="29"/>
      <c r="T18" s="29"/>
      <c r="U18" s="29"/>
      <c r="V18" s="29"/>
      <c r="W18" s="29"/>
      <c r="X18" s="30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2024-12-03T11:50:57Z</dcterms:modified>
</cp:coreProperties>
</file>