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  <c r="X16"/>
  <c r="W16"/>
  <c r="V16"/>
  <c r="U16"/>
  <c r="T16"/>
  <c r="S16"/>
  <c r="R16"/>
  <c r="Q16"/>
  <c r="P16"/>
  <c r="O16"/>
  <c r="N16"/>
  <c r="M16"/>
  <c r="L16"/>
  <c r="J16"/>
  <c r="I16"/>
  <c r="H16"/>
  <c r="F16"/>
  <c r="X15"/>
  <c r="W15"/>
  <c r="V15"/>
  <c r="U15"/>
  <c r="T15"/>
  <c r="S15"/>
  <c r="R15"/>
  <c r="Q15"/>
  <c r="P15"/>
  <c r="O15"/>
  <c r="N15"/>
  <c r="M15"/>
  <c r="L15"/>
  <c r="J15"/>
  <c r="I15"/>
  <c r="H15"/>
  <c r="F15"/>
  <c r="K16" l="1"/>
  <c r="K18" s="1"/>
  <c r="K15"/>
  <c r="K17" s="1"/>
</calcChain>
</file>

<file path=xl/sharedStrings.xml><?xml version="1.0" encoding="utf-8"?>
<sst xmlns="http://schemas.openxmlformats.org/spreadsheetml/2006/main" count="57" uniqueCount="47">
  <si>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</si>
  <si>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</si>
  <si>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</si>
  <si>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</si>
  <si>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</si>
  <si>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</si>
  <si>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</si>
  <si>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</si>
  <si>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</si>
  <si>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</si>
  <si>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</si>
  <si>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</si>
  <si>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</si>
  <si>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</si>
  <si>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</si>
  <si>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</si>
  <si>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</si>
  <si>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</si>
  <si>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</si>
  <si>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</si>
  <si>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</si>
  <si>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</si>
  <si>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</si>
  <si>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</si>
  <si>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</si>
  <si>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</si>
  <si>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</si>
  <si>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</si>
  <si>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</si>
  <si>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</si>
  <si>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</si>
  <si>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</si>
  <si>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</si>
  <si>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</si>
  <si>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</si>
  <si>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</si>
  <si>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</si>
  <si>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</si>
  <si>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</si>
  <si>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</si>
  <si>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</si>
  <si>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Фрукты в ассортименте (яблоко)</t>
  </si>
  <si>
    <t>Хлеб ржаной</t>
  </si>
  <si>
    <t>Суп картофельный с фасолью</t>
  </si>
  <si>
    <t>Плов с курицей</t>
  </si>
  <si>
    <t>3 блюдо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</si>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</sst>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8" fillId="2" borderId="3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3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164" fontId="8" fillId="2" borderId="19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B1" sqref="B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2" t="s">
        <v>33</v>
      </c>
      <c r="C1" s="2"/>
      <c r="D1" s="1" t="s">
        <v>5</v>
      </c>
      <c r="E1" s="1"/>
      <c r="F1" s="3" t="s">
        <v>6</v>
      </c>
      <c r="G1" s="17">
        <v>11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1"/>
      <c r="C2" s="21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4" t="s">
        <v>7</v>
      </c>
      <c r="B3" s="126"/>
      <c r="C3" s="127" t="s">
        <v>8</v>
      </c>
      <c r="D3" s="124" t="s">
        <v>9</v>
      </c>
      <c r="E3" s="126" t="s">
        <v>10</v>
      </c>
      <c r="F3" s="126" t="s">
        <v>3</v>
      </c>
      <c r="G3" s="126" t="s">
        <v>11</v>
      </c>
      <c r="H3" s="129" t="s">
        <v>12</v>
      </c>
      <c r="I3" s="132"/>
      <c r="J3" s="133"/>
      <c r="K3" s="127" t="s">
        <v>13</v>
      </c>
      <c r="L3" s="135" t="s">
        <v>14</v>
      </c>
      <c r="M3" s="136"/>
      <c r="N3" s="137"/>
      <c r="O3" s="137"/>
      <c r="P3" s="138"/>
      <c r="Q3" s="129" t="s">
        <v>15</v>
      </c>
      <c r="R3" s="130"/>
      <c r="S3" s="130"/>
      <c r="T3" s="130"/>
      <c r="U3" s="130"/>
      <c r="V3" s="130"/>
      <c r="W3" s="130"/>
      <c r="X3" s="131"/>
    </row>
    <row r="4" spans="1:24" ht="24.6" thickBot="1">
      <c r="A4" s="125"/>
      <c r="B4" s="125"/>
      <c r="C4" s="128"/>
      <c r="D4" s="125"/>
      <c r="E4" s="125"/>
      <c r="F4" s="125"/>
      <c r="G4" s="125"/>
      <c r="H4" s="44" t="s">
        <v>0</v>
      </c>
      <c r="I4" s="22" t="s">
        <v>1</v>
      </c>
      <c r="J4" s="45" t="s">
        <v>2</v>
      </c>
      <c r="K4" s="134"/>
      <c r="L4" s="23" t="s">
        <v>16</v>
      </c>
      <c r="M4" s="23" t="s">
        <v>17</v>
      </c>
      <c r="N4" s="23" t="s">
        <v>18</v>
      </c>
      <c r="O4" s="24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23" t="s">
        <v>24</v>
      </c>
      <c r="U4" s="23" t="s">
        <v>25</v>
      </c>
      <c r="V4" s="23" t="s">
        <v>26</v>
      </c>
      <c r="W4" s="23" t="s">
        <v>27</v>
      </c>
      <c r="X4" s="22" t="s">
        <v>28</v>
      </c>
    </row>
    <row r="5" spans="1:24">
      <c r="A5" s="73" t="s">
        <v>36</v>
      </c>
      <c r="B5" s="74"/>
      <c r="C5" s="75">
        <v>24</v>
      </c>
      <c r="D5" s="51" t="s">
        <v>40</v>
      </c>
      <c r="E5" s="76" t="s">
        <v>41</v>
      </c>
      <c r="F5" s="51">
        <v>150</v>
      </c>
      <c r="G5" s="75"/>
      <c r="H5" s="18">
        <v>0.6</v>
      </c>
      <c r="I5" s="19">
        <v>0.6</v>
      </c>
      <c r="J5" s="16">
        <v>14.7</v>
      </c>
      <c r="K5" s="77">
        <v>70.5</v>
      </c>
      <c r="L5" s="25">
        <v>0.05</v>
      </c>
      <c r="M5" s="25">
        <v>0.03</v>
      </c>
      <c r="N5" s="19">
        <v>15</v>
      </c>
      <c r="O5" s="19">
        <v>0</v>
      </c>
      <c r="P5" s="78">
        <v>0</v>
      </c>
      <c r="Q5" s="18">
        <v>24</v>
      </c>
      <c r="R5" s="19">
        <v>16.5</v>
      </c>
      <c r="S5" s="19">
        <v>13.5</v>
      </c>
      <c r="T5" s="19">
        <v>3.3</v>
      </c>
      <c r="U5" s="19">
        <v>417</v>
      </c>
      <c r="V5" s="19">
        <v>3.0000000000000001E-3</v>
      </c>
      <c r="W5" s="19">
        <v>4.4999999999999999E-4</v>
      </c>
      <c r="X5" s="16">
        <v>0.01</v>
      </c>
    </row>
    <row r="6" spans="1:24">
      <c r="A6" s="79"/>
      <c r="B6" s="12"/>
      <c r="C6" s="80">
        <v>41</v>
      </c>
      <c r="D6" s="81" t="s">
        <v>34</v>
      </c>
      <c r="E6" s="82" t="s">
        <v>43</v>
      </c>
      <c r="F6" s="83">
        <v>200</v>
      </c>
      <c r="G6" s="84"/>
      <c r="H6" s="85">
        <v>6.66</v>
      </c>
      <c r="I6" s="86">
        <v>5.51</v>
      </c>
      <c r="J6" s="87">
        <v>8.75</v>
      </c>
      <c r="K6" s="88">
        <v>111.57</v>
      </c>
      <c r="L6" s="85">
        <v>7.0000000000000007E-2</v>
      </c>
      <c r="M6" s="89">
        <v>0.06</v>
      </c>
      <c r="N6" s="86">
        <v>2.75</v>
      </c>
      <c r="O6" s="86">
        <v>110</v>
      </c>
      <c r="P6" s="87">
        <v>0</v>
      </c>
      <c r="Q6" s="85">
        <v>22.94</v>
      </c>
      <c r="R6" s="86">
        <v>97.77</v>
      </c>
      <c r="S6" s="86">
        <v>22.1</v>
      </c>
      <c r="T6" s="86">
        <v>1.38</v>
      </c>
      <c r="U6" s="86">
        <v>299.77999999999997</v>
      </c>
      <c r="V6" s="86">
        <v>4.3E-3</v>
      </c>
      <c r="W6" s="86">
        <v>1.8799999999999999E-3</v>
      </c>
      <c r="X6" s="87">
        <v>0.03</v>
      </c>
    </row>
    <row r="7" spans="1:24">
      <c r="A7" s="53"/>
      <c r="B7" s="54"/>
      <c r="C7" s="13">
        <v>79</v>
      </c>
      <c r="D7" s="52" t="s">
        <v>37</v>
      </c>
      <c r="E7" s="90" t="s">
        <v>44</v>
      </c>
      <c r="F7" s="91">
        <v>250</v>
      </c>
      <c r="G7" s="12"/>
      <c r="H7" s="92">
        <v>26.38</v>
      </c>
      <c r="I7" s="93">
        <v>24.6</v>
      </c>
      <c r="J7" s="94">
        <v>39.97</v>
      </c>
      <c r="K7" s="95">
        <v>485.84</v>
      </c>
      <c r="L7" s="96">
        <v>0.13</v>
      </c>
      <c r="M7" s="93">
        <v>0.19</v>
      </c>
      <c r="N7" s="93">
        <v>3.01</v>
      </c>
      <c r="O7" s="93">
        <v>190</v>
      </c>
      <c r="P7" s="94">
        <v>0</v>
      </c>
      <c r="Q7" s="96">
        <v>27.88</v>
      </c>
      <c r="R7" s="93">
        <v>262.20999999999998</v>
      </c>
      <c r="S7" s="93">
        <v>53.29</v>
      </c>
      <c r="T7" s="93">
        <v>2.21</v>
      </c>
      <c r="U7" s="93">
        <v>382.15</v>
      </c>
      <c r="V7" s="93">
        <v>7.0000000000000001E-3</v>
      </c>
      <c r="W7" s="93">
        <v>8.0000000000000002E-3</v>
      </c>
      <c r="X7" s="11">
        <v>0.18</v>
      </c>
    </row>
    <row r="8" spans="1:24">
      <c r="A8" s="97"/>
      <c r="B8" s="80"/>
      <c r="C8" s="12">
        <v>98</v>
      </c>
      <c r="D8" s="12" t="s">
        <v>45</v>
      </c>
      <c r="E8" s="98" t="s">
        <v>46</v>
      </c>
      <c r="F8" s="20">
        <v>200</v>
      </c>
      <c r="G8" s="13"/>
      <c r="H8" s="9">
        <v>0.37</v>
      </c>
      <c r="I8" s="10">
        <v>0</v>
      </c>
      <c r="J8" s="11">
        <v>14.85</v>
      </c>
      <c r="K8" s="99">
        <v>59.48</v>
      </c>
      <c r="L8" s="9">
        <v>0</v>
      </c>
      <c r="M8" s="10">
        <v>0</v>
      </c>
      <c r="N8" s="10">
        <v>0</v>
      </c>
      <c r="O8" s="10">
        <v>0</v>
      </c>
      <c r="P8" s="100">
        <v>0</v>
      </c>
      <c r="Q8" s="9">
        <v>0.21</v>
      </c>
      <c r="R8" s="10">
        <v>0</v>
      </c>
      <c r="S8" s="10">
        <v>0</v>
      </c>
      <c r="T8" s="10">
        <v>0.02</v>
      </c>
      <c r="U8" s="10">
        <v>0.2</v>
      </c>
      <c r="V8" s="10">
        <v>0</v>
      </c>
      <c r="W8" s="10">
        <v>0</v>
      </c>
      <c r="X8" s="14">
        <v>0</v>
      </c>
    </row>
    <row r="9" spans="1:24">
      <c r="A9" s="97"/>
      <c r="B9" s="101"/>
      <c r="C9" s="101">
        <v>119</v>
      </c>
      <c r="D9" s="102" t="s">
        <v>35</v>
      </c>
      <c r="E9" s="103" t="s">
        <v>35</v>
      </c>
      <c r="F9" s="12">
        <v>20</v>
      </c>
      <c r="G9" s="52"/>
      <c r="H9" s="9">
        <v>1.52</v>
      </c>
      <c r="I9" s="10">
        <v>0.16</v>
      </c>
      <c r="J9" s="11">
        <v>9.84</v>
      </c>
      <c r="K9" s="99">
        <v>47</v>
      </c>
      <c r="L9" s="9">
        <v>0.02</v>
      </c>
      <c r="M9" s="10">
        <v>6.0000000000000001E-3</v>
      </c>
      <c r="N9" s="10">
        <v>0</v>
      </c>
      <c r="O9" s="10">
        <v>0</v>
      </c>
      <c r="P9" s="100">
        <v>0</v>
      </c>
      <c r="Q9" s="9">
        <v>7.4</v>
      </c>
      <c r="R9" s="10">
        <v>43.6</v>
      </c>
      <c r="S9" s="10">
        <v>13</v>
      </c>
      <c r="T9" s="10">
        <v>0.56000000000000005</v>
      </c>
      <c r="U9" s="10">
        <v>18.600000000000001</v>
      </c>
      <c r="V9" s="10">
        <v>5.9999999999999995E-4</v>
      </c>
      <c r="W9" s="10">
        <v>1E-3</v>
      </c>
      <c r="X9" s="11">
        <v>0</v>
      </c>
    </row>
    <row r="10" spans="1:24">
      <c r="A10" s="97"/>
      <c r="B10" s="101"/>
      <c r="C10" s="101">
        <v>120</v>
      </c>
      <c r="D10" s="102" t="s">
        <v>42</v>
      </c>
      <c r="E10" s="103" t="s">
        <v>42</v>
      </c>
      <c r="F10" s="12">
        <v>20</v>
      </c>
      <c r="G10" s="52"/>
      <c r="H10" s="9">
        <v>1.32</v>
      </c>
      <c r="I10" s="10">
        <v>0.24</v>
      </c>
      <c r="J10" s="11">
        <v>8.0399999999999991</v>
      </c>
      <c r="K10" s="99">
        <v>39.6</v>
      </c>
      <c r="L10" s="9">
        <v>0.02</v>
      </c>
      <c r="M10" s="10">
        <v>2.4E-2</v>
      </c>
      <c r="N10" s="10">
        <v>0.08</v>
      </c>
      <c r="O10" s="10">
        <v>0</v>
      </c>
      <c r="P10" s="100">
        <v>0</v>
      </c>
      <c r="Q10" s="9">
        <v>6.8</v>
      </c>
      <c r="R10" s="10">
        <v>24</v>
      </c>
      <c r="S10" s="10">
        <v>8.1999999999999993</v>
      </c>
      <c r="T10" s="10">
        <v>0.46</v>
      </c>
      <c r="U10" s="10">
        <v>73.5</v>
      </c>
      <c r="V10" s="10">
        <v>2E-3</v>
      </c>
      <c r="W10" s="10">
        <v>2E-3</v>
      </c>
      <c r="X10" s="11">
        <v>1.2E-2</v>
      </c>
    </row>
    <row r="11" spans="1:24">
      <c r="A11" s="53"/>
      <c r="B11" s="54"/>
      <c r="C11" s="104"/>
      <c r="D11" s="105"/>
      <c r="E11" s="106" t="s">
        <v>31</v>
      </c>
      <c r="F11" s="107">
        <f>SUM(F5:F10)</f>
        <v>840</v>
      </c>
      <c r="G11" s="108"/>
      <c r="H11" s="109">
        <f>SUM(H5:H10)</f>
        <v>36.85</v>
      </c>
      <c r="I11" s="110">
        <f>SUM(I5:I10)</f>
        <v>31.11</v>
      </c>
      <c r="J11" s="111">
        <f>SUM(J5:J10)</f>
        <v>96.15</v>
      </c>
      <c r="K11" s="112">
        <f>SUM(K5:K10)</f>
        <v>813.99</v>
      </c>
      <c r="L11" s="109">
        <f t="shared" ref="L11:X11" si="0">SUM(L5:L10)</f>
        <v>0.29000000000000004</v>
      </c>
      <c r="M11" s="110">
        <f t="shared" si="0"/>
        <v>0.31000000000000005</v>
      </c>
      <c r="N11" s="110">
        <f t="shared" si="0"/>
        <v>20.839999999999996</v>
      </c>
      <c r="O11" s="110">
        <f t="shared" si="0"/>
        <v>300</v>
      </c>
      <c r="P11" s="111">
        <f t="shared" si="0"/>
        <v>0</v>
      </c>
      <c r="Q11" s="109">
        <f t="shared" si="0"/>
        <v>89.22999999999999</v>
      </c>
      <c r="R11" s="110">
        <f t="shared" si="0"/>
        <v>444.08</v>
      </c>
      <c r="S11" s="110">
        <f t="shared" si="0"/>
        <v>110.09</v>
      </c>
      <c r="T11" s="110">
        <f t="shared" si="0"/>
        <v>7.9299999999999988</v>
      </c>
      <c r="U11" s="110">
        <f t="shared" si="0"/>
        <v>1191.2299999999998</v>
      </c>
      <c r="V11" s="110">
        <f t="shared" si="0"/>
        <v>1.6899999999999998E-2</v>
      </c>
      <c r="W11" s="110">
        <f t="shared" si="0"/>
        <v>1.333E-2</v>
      </c>
      <c r="X11" s="111">
        <f t="shared" si="0"/>
        <v>0.23200000000000001</v>
      </c>
    </row>
    <row r="12" spans="1:24" ht="15" thickBot="1">
      <c r="A12" s="67"/>
      <c r="B12" s="113"/>
      <c r="C12" s="114"/>
      <c r="D12" s="115"/>
      <c r="E12" s="116" t="s">
        <v>32</v>
      </c>
      <c r="F12" s="117"/>
      <c r="G12" s="118"/>
      <c r="H12" s="119"/>
      <c r="I12" s="120"/>
      <c r="J12" s="121"/>
      <c r="K12" s="122">
        <f>K11/23.5</f>
        <v>34.637872340425531</v>
      </c>
      <c r="L12" s="119"/>
      <c r="M12" s="123"/>
      <c r="N12" s="120"/>
      <c r="O12" s="120"/>
      <c r="P12" s="121"/>
      <c r="Q12" s="119"/>
      <c r="R12" s="120"/>
      <c r="S12" s="120"/>
      <c r="T12" s="120"/>
      <c r="U12" s="120"/>
      <c r="V12" s="120"/>
      <c r="W12" s="120"/>
      <c r="X12" s="121"/>
    </row>
    <row r="13" spans="1:24">
      <c r="A13" s="53"/>
      <c r="B13" s="54"/>
      <c r="C13" s="56">
        <v>119</v>
      </c>
      <c r="D13" s="52" t="s">
        <v>29</v>
      </c>
      <c r="E13" s="57" t="s">
        <v>35</v>
      </c>
      <c r="F13" s="12">
        <v>60</v>
      </c>
      <c r="G13" s="58"/>
      <c r="H13" s="9">
        <v>4.5599999999999996</v>
      </c>
      <c r="I13" s="10">
        <v>0.48</v>
      </c>
      <c r="J13" s="11">
        <v>29.52</v>
      </c>
      <c r="K13" s="55">
        <v>141</v>
      </c>
      <c r="L13" s="9">
        <v>7.0000000000000007E-2</v>
      </c>
      <c r="M13" s="10">
        <v>0.02</v>
      </c>
      <c r="N13" s="10">
        <v>0</v>
      </c>
      <c r="O13" s="10">
        <v>0</v>
      </c>
      <c r="P13" s="11">
        <v>0</v>
      </c>
      <c r="Q13" s="15">
        <v>12</v>
      </c>
      <c r="R13" s="10">
        <v>39</v>
      </c>
      <c r="S13" s="10">
        <v>8.4</v>
      </c>
      <c r="T13" s="10">
        <v>0.66</v>
      </c>
      <c r="U13" s="10">
        <v>55.8</v>
      </c>
      <c r="V13" s="10">
        <v>1.6000000000000001E-3</v>
      </c>
      <c r="W13" s="10">
        <v>3.0000000000000001E-3</v>
      </c>
      <c r="X13" s="14">
        <v>8.0000000000000002E-3</v>
      </c>
    </row>
    <row r="14" spans="1:24" ht="16.2" customHeight="1">
      <c r="A14" s="53"/>
      <c r="B14" s="54"/>
      <c r="C14" s="52">
        <v>120</v>
      </c>
      <c r="D14" s="52" t="s">
        <v>30</v>
      </c>
      <c r="E14" s="57" t="s">
        <v>42</v>
      </c>
      <c r="F14" s="12">
        <v>50</v>
      </c>
      <c r="G14" s="58"/>
      <c r="H14" s="9">
        <v>3.3</v>
      </c>
      <c r="I14" s="10">
        <v>0.6</v>
      </c>
      <c r="J14" s="11">
        <v>20.100000000000001</v>
      </c>
      <c r="K14" s="55">
        <v>99</v>
      </c>
      <c r="L14" s="9">
        <v>0.09</v>
      </c>
      <c r="M14" s="15">
        <v>0.04</v>
      </c>
      <c r="N14" s="10">
        <v>0</v>
      </c>
      <c r="O14" s="10">
        <v>0</v>
      </c>
      <c r="P14" s="11">
        <v>0</v>
      </c>
      <c r="Q14" s="15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53"/>
      <c r="B15" s="26" t="s">
        <v>38</v>
      </c>
      <c r="C15" s="59"/>
      <c r="D15" s="27"/>
      <c r="E15" s="60" t="s">
        <v>31</v>
      </c>
      <c r="F15" s="32">
        <f>F6+F7+F8+F10+F12+F13+F14</f>
        <v>780</v>
      </c>
      <c r="G15" s="61"/>
      <c r="H15" s="28">
        <f t="shared" ref="H15:X15" si="1">H6+H7+H8+H10+H12+H13+H14</f>
        <v>42.589999999999996</v>
      </c>
      <c r="I15" s="29">
        <f t="shared" si="1"/>
        <v>31.43</v>
      </c>
      <c r="J15" s="30">
        <f t="shared" si="1"/>
        <v>121.22999999999999</v>
      </c>
      <c r="K15" s="62">
        <f t="shared" si="1"/>
        <v>971.12787234042548</v>
      </c>
      <c r="L15" s="28">
        <f t="shared" si="1"/>
        <v>0.38</v>
      </c>
      <c r="M15" s="29">
        <f t="shared" si="1"/>
        <v>0.33400000000000002</v>
      </c>
      <c r="N15" s="29">
        <f t="shared" si="1"/>
        <v>5.84</v>
      </c>
      <c r="O15" s="29">
        <f t="shared" si="1"/>
        <v>300</v>
      </c>
      <c r="P15" s="30">
        <f t="shared" si="1"/>
        <v>0</v>
      </c>
      <c r="Q15" s="31">
        <f t="shared" si="1"/>
        <v>84.33</v>
      </c>
      <c r="R15" s="29">
        <f t="shared" si="1"/>
        <v>497.97999999999996</v>
      </c>
      <c r="S15" s="29">
        <f t="shared" si="1"/>
        <v>115.49000000000001</v>
      </c>
      <c r="T15" s="29">
        <f t="shared" si="1"/>
        <v>6.6800000000000006</v>
      </c>
      <c r="U15" s="29">
        <f t="shared" si="1"/>
        <v>928.93</v>
      </c>
      <c r="V15" s="29">
        <f t="shared" si="1"/>
        <v>1.72E-2</v>
      </c>
      <c r="W15" s="29">
        <f t="shared" si="1"/>
        <v>1.7580000000000002E-2</v>
      </c>
      <c r="X15" s="29">
        <f t="shared" si="1"/>
        <v>0.24000000000000002</v>
      </c>
    </row>
    <row r="16" spans="1:24">
      <c r="A16" s="53"/>
      <c r="B16" s="33" t="s">
        <v>39</v>
      </c>
      <c r="C16" s="63"/>
      <c r="D16" s="34"/>
      <c r="E16" s="64" t="s">
        <v>31</v>
      </c>
      <c r="F16" s="35">
        <f>F6+F7+F9+F11+F12+F13+F14</f>
        <v>1420</v>
      </c>
      <c r="G16" s="36"/>
      <c r="H16" s="39">
        <f t="shared" ref="H16:X16" si="2">H6+H7+H9+H11+H12+H13+H14</f>
        <v>79.27</v>
      </c>
      <c r="I16" s="37">
        <f t="shared" si="2"/>
        <v>62.459999999999994</v>
      </c>
      <c r="J16" s="38">
        <f t="shared" si="2"/>
        <v>204.33</v>
      </c>
      <c r="K16" s="65">
        <f t="shared" si="2"/>
        <v>1733.0378723404256</v>
      </c>
      <c r="L16" s="39">
        <f t="shared" si="2"/>
        <v>0.67</v>
      </c>
      <c r="M16" s="37">
        <f t="shared" si="2"/>
        <v>0.62600000000000011</v>
      </c>
      <c r="N16" s="37">
        <f t="shared" si="2"/>
        <v>26.599999999999994</v>
      </c>
      <c r="O16" s="37">
        <f t="shared" si="2"/>
        <v>600</v>
      </c>
      <c r="P16" s="38">
        <f t="shared" si="2"/>
        <v>0</v>
      </c>
      <c r="Q16" s="40">
        <f t="shared" si="2"/>
        <v>173.95</v>
      </c>
      <c r="R16" s="37">
        <f t="shared" si="2"/>
        <v>961.66</v>
      </c>
      <c r="S16" s="37">
        <f t="shared" si="2"/>
        <v>230.38000000000002</v>
      </c>
      <c r="T16" s="37">
        <f t="shared" si="2"/>
        <v>14.689999999999998</v>
      </c>
      <c r="U16" s="37">
        <f t="shared" si="2"/>
        <v>2065.0599999999995</v>
      </c>
      <c r="V16" s="37">
        <f t="shared" si="2"/>
        <v>3.27E-2</v>
      </c>
      <c r="W16" s="37">
        <f t="shared" si="2"/>
        <v>2.9910000000000003E-2</v>
      </c>
      <c r="X16" s="37">
        <f t="shared" si="2"/>
        <v>0.46</v>
      </c>
    </row>
    <row r="17" spans="1:24">
      <c r="A17" s="53"/>
      <c r="B17" s="26" t="s">
        <v>38</v>
      </c>
      <c r="C17" s="27"/>
      <c r="D17" s="27"/>
      <c r="E17" s="60" t="s">
        <v>32</v>
      </c>
      <c r="F17" s="41"/>
      <c r="G17" s="66"/>
      <c r="H17" s="28"/>
      <c r="I17" s="29"/>
      <c r="J17" s="30"/>
      <c r="K17" s="62">
        <f>K15/23.5</f>
        <v>41.324590312358531</v>
      </c>
      <c r="L17" s="28"/>
      <c r="M17" s="29"/>
      <c r="N17" s="29"/>
      <c r="O17" s="29"/>
      <c r="P17" s="30"/>
      <c r="Q17" s="31"/>
      <c r="R17" s="29"/>
      <c r="S17" s="29"/>
      <c r="T17" s="29"/>
      <c r="U17" s="29"/>
      <c r="V17" s="29"/>
      <c r="W17" s="29"/>
      <c r="X17" s="29"/>
    </row>
    <row r="18" spans="1:24" ht="15" thickBot="1">
      <c r="A18" s="67"/>
      <c r="B18" s="42" t="s">
        <v>39</v>
      </c>
      <c r="C18" s="43"/>
      <c r="D18" s="43"/>
      <c r="E18" s="46" t="s">
        <v>32</v>
      </c>
      <c r="F18" s="43"/>
      <c r="G18" s="68"/>
      <c r="H18" s="69"/>
      <c r="I18" s="70"/>
      <c r="J18" s="71"/>
      <c r="K18" s="72">
        <f>K16/23.5</f>
        <v>73.746292440018109</v>
      </c>
      <c r="L18" s="47"/>
      <c r="M18" s="50"/>
      <c r="N18" s="48"/>
      <c r="O18" s="48"/>
      <c r="P18" s="49"/>
      <c r="Q18" s="50"/>
      <c r="R18" s="48"/>
      <c r="S18" s="48"/>
      <c r="T18" s="48"/>
      <c r="U18" s="48"/>
      <c r="V18" s="48"/>
      <c r="W18" s="48"/>
      <c r="X18" s="49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2023-10-22T16:05:41Z</dcterms:modified>
</cp:coreProperties>
</file>