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J11"/>
  <c r="I11"/>
  <c r="H11"/>
  <c r="F11"/>
  <c r="X14"/>
  <c r="W14"/>
  <c r="V14"/>
  <c r="U14"/>
  <c r="T14"/>
  <c r="S14"/>
  <c r="R14"/>
  <c r="Q14"/>
  <c r="P14"/>
  <c r="O14"/>
  <c r="N14"/>
  <c r="M14"/>
  <c r="L14"/>
  <c r="J14"/>
  <c r="I14"/>
  <c r="H14"/>
  <c r="F14"/>
  <c r="X13"/>
  <c r="W13"/>
  <c r="V13"/>
  <c r="U13"/>
  <c r="T13"/>
  <c r="S13"/>
  <c r="R13"/>
  <c r="Q13"/>
  <c r="P13"/>
  <c r="O13"/>
  <c r="N13"/>
  <c r="M13"/>
  <c r="L13"/>
  <c r="J13"/>
  <c r="I13"/>
  <c r="H13"/>
  <c r="F13"/>
  <c r="K14" l="1"/>
  <c r="K16" s="1"/>
  <c r="K13"/>
  <c r="K15" s="1"/>
</calcChain>
</file>

<file path=xl/sharedStrings.xml><?xml version="1.0" encoding="utf-8"?>
<sst xmlns="http://schemas.openxmlformats.org/spreadsheetml/2006/main" count="52" uniqueCount="46">
  <si>
    <t>Белки</t>
  </si>
  <si>
    <t>Жиры</t>
  </si>
  <si>
    <t>Углеводы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</si>
  <si>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</si>
  <si>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</si>
  <si>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</si>
  <si>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</si>
  <si>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</si>
  <si>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</si>
  <si>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</si>
  <si>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</si>
  <si>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</si>
  <si>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</si>
  <si>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</si>
  <si>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</si>
  <si>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</si>
  <si>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</si>
  <si>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</si>
  <si>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</si>
  <si>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</si>
  <si>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</si>
  <si>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</si>
  <si>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</si>
  <si>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</si>
  <si>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</si>
  <si>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</si>
  <si>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</si>
  <si>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</si>
  <si>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</si>
  <si>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</si>
  <si>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</si>
  <si>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</si>
  <si>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</si>
  <si>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</si>
  <si>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</si>
  <si>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п/к*</t>
  </si>
  <si>
    <t>о/о*</t>
  </si>
  <si>
    <t>Новоивановская СОШ</t>
  </si>
  <si>
    <t>3 блюдо</t>
  </si>
  <si>
    <t>1 блюдо</t>
  </si>
  <si>
    <t>Суп картофельный с мясом</t>
  </si>
  <si>
    <t>Рыба тушеная с овощами</t>
  </si>
  <si>
    <t>гарнир</t>
  </si>
  <si>
    <t>Рис отварной  с маслом</t>
  </si>
  <si>
    <t>Напиток плодово-ягодный  витаминизированный (черносмородиновый)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</si>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</sst>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5" xfId="0" applyFont="1" applyFill="1" applyBorder="1"/>
    <xf numFmtId="0" fontId="2" fillId="4" borderId="1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164" fontId="6" fillId="3" borderId="28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6" fillId="4" borderId="18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9" fillId="0" borderId="0" xfId="0" applyFont="1" applyBorder="1"/>
    <xf numFmtId="164" fontId="4" fillId="0" borderId="0" xfId="0" applyNumberFormat="1" applyFont="1"/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2" fillId="2" borderId="3" xfId="0" applyFont="1" applyFill="1" applyBorder="1"/>
    <xf numFmtId="0" fontId="2" fillId="2" borderId="14" xfId="0" applyFont="1" applyFill="1" applyBorder="1"/>
    <xf numFmtId="0" fontId="2" fillId="2" borderId="8" xfId="0" applyFont="1" applyFill="1" applyBorder="1" applyAlignment="1">
      <alignment wrapText="1"/>
    </xf>
    <xf numFmtId="0" fontId="8" fillId="2" borderId="35" xfId="1" applyFont="1" applyFill="1" applyBorder="1" applyAlignment="1">
      <alignment horizontal="center"/>
    </xf>
    <xf numFmtId="0" fontId="9" fillId="2" borderId="14" xfId="0" applyFont="1" applyFill="1" applyBorder="1"/>
    <xf numFmtId="0" fontId="2" fillId="2" borderId="8" xfId="0" applyFont="1" applyFill="1" applyBorder="1" applyAlignment="1">
      <alignment horizontal="left"/>
    </xf>
    <xf numFmtId="0" fontId="8" fillId="2" borderId="3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7"/>
  <sheetViews>
    <sheetView showGridLines="0" tabSelected="1" workbookViewId="0">
      <selection activeCell="B1" sqref="B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5</v>
      </c>
      <c r="B1" s="1" t="s">
        <v>37</v>
      </c>
      <c r="C1" s="2"/>
      <c r="D1" s="1" t="s">
        <v>6</v>
      </c>
      <c r="E1" s="1"/>
      <c r="F1" s="3" t="s">
        <v>7</v>
      </c>
      <c r="G1" s="2">
        <v>5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69" t="s">
        <v>8</v>
      </c>
      <c r="B3" s="69"/>
      <c r="C3" s="72" t="s">
        <v>9</v>
      </c>
      <c r="D3" s="69" t="s">
        <v>10</v>
      </c>
      <c r="E3" s="72" t="s">
        <v>11</v>
      </c>
      <c r="F3" s="72" t="s">
        <v>4</v>
      </c>
      <c r="G3" s="72" t="s">
        <v>12</v>
      </c>
      <c r="H3" s="73" t="s">
        <v>13</v>
      </c>
      <c r="I3" s="74"/>
      <c r="J3" s="75"/>
      <c r="K3" s="76" t="s">
        <v>14</v>
      </c>
      <c r="L3" s="77" t="s">
        <v>15</v>
      </c>
      <c r="M3" s="78"/>
      <c r="N3" s="79"/>
      <c r="O3" s="79"/>
      <c r="P3" s="80"/>
      <c r="Q3" s="77" t="s">
        <v>16</v>
      </c>
      <c r="R3" s="78"/>
      <c r="S3" s="78"/>
      <c r="T3" s="78"/>
      <c r="U3" s="78"/>
      <c r="V3" s="78"/>
      <c r="W3" s="78"/>
      <c r="X3" s="81"/>
    </row>
    <row r="4" spans="1:24" ht="24.6" thickBot="1">
      <c r="A4" s="70"/>
      <c r="B4" s="70"/>
      <c r="C4" s="70"/>
      <c r="D4" s="70"/>
      <c r="E4" s="71"/>
      <c r="F4" s="71"/>
      <c r="G4" s="71"/>
      <c r="H4" s="82" t="s">
        <v>0</v>
      </c>
      <c r="I4" s="68" t="s">
        <v>1</v>
      </c>
      <c r="J4" s="82" t="s">
        <v>2</v>
      </c>
      <c r="K4" s="83"/>
      <c r="L4" s="13" t="s">
        <v>17</v>
      </c>
      <c r="M4" s="84" t="s">
        <v>18</v>
      </c>
      <c r="N4" s="84" t="s">
        <v>19</v>
      </c>
      <c r="O4" s="85" t="s">
        <v>20</v>
      </c>
      <c r="P4" s="86" t="s">
        <v>21</v>
      </c>
      <c r="Q4" s="13" t="s">
        <v>22</v>
      </c>
      <c r="R4" s="84" t="s">
        <v>23</v>
      </c>
      <c r="S4" s="84" t="s">
        <v>24</v>
      </c>
      <c r="T4" s="84" t="s">
        <v>25</v>
      </c>
      <c r="U4" s="84" t="s">
        <v>26</v>
      </c>
      <c r="V4" s="84" t="s">
        <v>27</v>
      </c>
      <c r="W4" s="84" t="s">
        <v>28</v>
      </c>
      <c r="X4" s="87" t="s">
        <v>29</v>
      </c>
    </row>
    <row r="5" spans="1:24">
      <c r="A5" s="88"/>
      <c r="B5" s="89"/>
      <c r="C5" s="25">
        <v>37</v>
      </c>
      <c r="D5" s="23" t="s">
        <v>39</v>
      </c>
      <c r="E5" s="90" t="s">
        <v>40</v>
      </c>
      <c r="F5" s="24">
        <v>200</v>
      </c>
      <c r="G5" s="25"/>
      <c r="H5" s="26">
        <v>5.78</v>
      </c>
      <c r="I5" s="27">
        <v>5.5</v>
      </c>
      <c r="J5" s="28">
        <v>10.8</v>
      </c>
      <c r="K5" s="29">
        <v>115.7</v>
      </c>
      <c r="L5" s="26">
        <v>7.0000000000000007E-2</v>
      </c>
      <c r="M5" s="30">
        <v>7.0000000000000007E-2</v>
      </c>
      <c r="N5" s="27">
        <v>5.69</v>
      </c>
      <c r="O5" s="27">
        <v>110</v>
      </c>
      <c r="P5" s="91">
        <v>0</v>
      </c>
      <c r="Q5" s="26">
        <v>14.22</v>
      </c>
      <c r="R5" s="27">
        <v>82.61</v>
      </c>
      <c r="S5" s="27">
        <v>21.99</v>
      </c>
      <c r="T5" s="27">
        <v>1.22</v>
      </c>
      <c r="U5" s="27">
        <v>398.71</v>
      </c>
      <c r="V5" s="27">
        <v>5.0699999999999999E-3</v>
      </c>
      <c r="W5" s="27">
        <v>2.2000000000000001E-4</v>
      </c>
      <c r="X5" s="28">
        <v>0.04</v>
      </c>
    </row>
    <row r="6" spans="1:24">
      <c r="A6" s="15"/>
      <c r="B6" s="92"/>
      <c r="C6" s="32">
        <v>75</v>
      </c>
      <c r="D6" s="23" t="s">
        <v>3</v>
      </c>
      <c r="E6" s="93" t="s">
        <v>41</v>
      </c>
      <c r="F6" s="23">
        <v>100</v>
      </c>
      <c r="G6" s="32"/>
      <c r="H6" s="10">
        <v>14.03</v>
      </c>
      <c r="I6" s="11">
        <v>1.84</v>
      </c>
      <c r="J6" s="94">
        <v>4.88</v>
      </c>
      <c r="K6" s="95">
        <v>90.74</v>
      </c>
      <c r="L6" s="10">
        <v>0.09</v>
      </c>
      <c r="M6" s="11">
        <v>0.09</v>
      </c>
      <c r="N6" s="11">
        <v>1.36</v>
      </c>
      <c r="O6" s="11">
        <v>170</v>
      </c>
      <c r="P6" s="94">
        <v>0.18</v>
      </c>
      <c r="Q6" s="10">
        <v>40.64</v>
      </c>
      <c r="R6" s="11">
        <v>177.75</v>
      </c>
      <c r="S6" s="11">
        <v>50.26</v>
      </c>
      <c r="T6" s="11">
        <v>0.91</v>
      </c>
      <c r="U6" s="11">
        <v>373.34</v>
      </c>
      <c r="V6" s="11">
        <v>0.11799999999999999</v>
      </c>
      <c r="W6" s="11">
        <v>1.2999999999999999E-2</v>
      </c>
      <c r="X6" s="12">
        <v>0.56000000000000005</v>
      </c>
    </row>
    <row r="7" spans="1:24">
      <c r="A7" s="15"/>
      <c r="B7" s="92"/>
      <c r="C7" s="32">
        <v>53</v>
      </c>
      <c r="D7" s="23" t="s">
        <v>42</v>
      </c>
      <c r="E7" s="96" t="s">
        <v>43</v>
      </c>
      <c r="F7" s="23">
        <v>150</v>
      </c>
      <c r="G7" s="23"/>
      <c r="H7" s="30">
        <v>3.34</v>
      </c>
      <c r="I7" s="27">
        <v>4.91</v>
      </c>
      <c r="J7" s="91">
        <v>33.93</v>
      </c>
      <c r="K7" s="34">
        <v>191.49</v>
      </c>
      <c r="L7" s="30">
        <v>0.03</v>
      </c>
      <c r="M7" s="30">
        <v>0.02</v>
      </c>
      <c r="N7" s="27">
        <v>0</v>
      </c>
      <c r="O7" s="27">
        <v>20</v>
      </c>
      <c r="P7" s="91">
        <v>0.09</v>
      </c>
      <c r="Q7" s="26">
        <v>6.29</v>
      </c>
      <c r="R7" s="27">
        <v>67.34</v>
      </c>
      <c r="S7" s="27">
        <v>21.83</v>
      </c>
      <c r="T7" s="27">
        <v>0.46</v>
      </c>
      <c r="U7" s="27">
        <v>43.27</v>
      </c>
      <c r="V7" s="27">
        <v>6.3000000000000003E-4</v>
      </c>
      <c r="W7" s="27">
        <v>6.7099999999999998E-3</v>
      </c>
      <c r="X7" s="28">
        <v>0.02</v>
      </c>
    </row>
    <row r="8" spans="1:24" ht="34.200000000000003">
      <c r="A8" s="15"/>
      <c r="B8" s="92"/>
      <c r="C8" s="25">
        <v>104</v>
      </c>
      <c r="D8" s="23" t="s">
        <v>38</v>
      </c>
      <c r="E8" s="97" t="s">
        <v>44</v>
      </c>
      <c r="F8" s="24">
        <v>200</v>
      </c>
      <c r="G8" s="25"/>
      <c r="H8" s="10">
        <v>0</v>
      </c>
      <c r="I8" s="11">
        <v>0</v>
      </c>
      <c r="J8" s="12">
        <v>14.16</v>
      </c>
      <c r="K8" s="33">
        <v>55.48</v>
      </c>
      <c r="L8" s="10">
        <v>0.09</v>
      </c>
      <c r="M8" s="11">
        <v>0.1</v>
      </c>
      <c r="N8" s="11">
        <v>2.94</v>
      </c>
      <c r="O8" s="11">
        <v>0.08</v>
      </c>
      <c r="P8" s="94">
        <v>0.96</v>
      </c>
      <c r="Q8" s="10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2">
        <v>0</v>
      </c>
    </row>
    <row r="9" spans="1:24">
      <c r="A9" s="15"/>
      <c r="B9" s="92"/>
      <c r="C9" s="29">
        <v>119</v>
      </c>
      <c r="D9" s="23" t="s">
        <v>30</v>
      </c>
      <c r="E9" s="96" t="s">
        <v>45</v>
      </c>
      <c r="F9" s="23">
        <v>45</v>
      </c>
      <c r="G9" s="25"/>
      <c r="H9" s="10">
        <v>3.42</v>
      </c>
      <c r="I9" s="11">
        <v>0.36</v>
      </c>
      <c r="J9" s="12">
        <v>22.14</v>
      </c>
      <c r="K9" s="33">
        <v>105.75</v>
      </c>
      <c r="L9" s="10">
        <v>0.05</v>
      </c>
      <c r="M9" s="11">
        <v>0.01</v>
      </c>
      <c r="N9" s="11">
        <v>0</v>
      </c>
      <c r="O9" s="11">
        <v>0</v>
      </c>
      <c r="P9" s="12">
        <v>0</v>
      </c>
      <c r="Q9" s="10">
        <v>9</v>
      </c>
      <c r="R9" s="11">
        <v>29.25</v>
      </c>
      <c r="S9" s="11">
        <v>6.3</v>
      </c>
      <c r="T9" s="11">
        <v>0.5</v>
      </c>
      <c r="U9" s="11">
        <v>41.85</v>
      </c>
      <c r="V9" s="11">
        <v>1.4E-3</v>
      </c>
      <c r="W9" s="11">
        <v>2E-3</v>
      </c>
      <c r="X9" s="28">
        <v>6.53</v>
      </c>
    </row>
    <row r="10" spans="1:24">
      <c r="A10" s="15"/>
      <c r="B10" s="92"/>
      <c r="C10" s="25">
        <v>120</v>
      </c>
      <c r="D10" s="23" t="s">
        <v>31</v>
      </c>
      <c r="E10" s="96" t="s">
        <v>32</v>
      </c>
      <c r="F10" s="23">
        <v>45</v>
      </c>
      <c r="G10" s="22"/>
      <c r="H10" s="98">
        <v>2.97</v>
      </c>
      <c r="I10" s="11">
        <v>0.54</v>
      </c>
      <c r="J10" s="94">
        <v>18.09</v>
      </c>
      <c r="K10" s="95">
        <v>89.1</v>
      </c>
      <c r="L10" s="10">
        <v>0.08</v>
      </c>
      <c r="M10" s="98">
        <v>0.03</v>
      </c>
      <c r="N10" s="11">
        <v>0</v>
      </c>
      <c r="O10" s="11">
        <v>0</v>
      </c>
      <c r="P10" s="12">
        <v>0</v>
      </c>
      <c r="Q10" s="98">
        <v>13.05</v>
      </c>
      <c r="R10" s="11">
        <v>67.5</v>
      </c>
      <c r="S10" s="11">
        <v>21.15</v>
      </c>
      <c r="T10" s="11">
        <v>1.75</v>
      </c>
      <c r="U10" s="11">
        <v>105.75</v>
      </c>
      <c r="V10" s="11">
        <v>1.6999999999999999E-3</v>
      </c>
      <c r="W10" s="11">
        <v>2.2000000000000001E-3</v>
      </c>
      <c r="X10" s="12">
        <v>0.01</v>
      </c>
    </row>
    <row r="11" spans="1:24">
      <c r="A11" s="15"/>
      <c r="B11" s="32"/>
      <c r="C11" s="23"/>
      <c r="D11" s="25"/>
      <c r="E11" s="99" t="s">
        <v>33</v>
      </c>
      <c r="F11" s="100" t="e">
        <f>#REF!+F5+F6+F7+F8+F9+F10</f>
        <v>#REF!</v>
      </c>
      <c r="G11" s="101"/>
      <c r="H11" s="102" t="e">
        <f>#REF!+H5+H6+H7+H8+H9+H10</f>
        <v>#REF!</v>
      </c>
      <c r="I11" s="103" t="e">
        <f>#REF!+I5+I6+I7+I8+I9+I10</f>
        <v>#REF!</v>
      </c>
      <c r="J11" s="104" t="e">
        <f>#REF!+J5+J6+J7+J8+J9+J10</f>
        <v>#REF!</v>
      </c>
      <c r="K11" s="101" t="e">
        <f>#REF!+K5+K6+K7+K8+K9+K10</f>
        <v>#REF!</v>
      </c>
      <c r="L11" s="102" t="e">
        <f>#REF!+L5+L6+L7+L8+L9+L10</f>
        <v>#REF!</v>
      </c>
      <c r="M11" s="103" t="e">
        <f>#REF!+M5+M6+M7+M8+M9+M10</f>
        <v>#REF!</v>
      </c>
      <c r="N11" s="103" t="e">
        <f>#REF!+N5+N6+N7+N8+N9+N10</f>
        <v>#REF!</v>
      </c>
      <c r="O11" s="103" t="e">
        <f>#REF!+O5+O6+O7+O8+O9+O10</f>
        <v>#REF!</v>
      </c>
      <c r="P11" s="104" t="e">
        <f>#REF!+P5+P6+P7+P8+P9+P10</f>
        <v>#REF!</v>
      </c>
      <c r="Q11" s="102" t="e">
        <f>#REF!+Q5+Q6+Q7+Q8+Q9+Q10</f>
        <v>#REF!</v>
      </c>
      <c r="R11" s="103" t="e">
        <f>#REF!+R5+R6+R7+R8+R9+R10</f>
        <v>#REF!</v>
      </c>
      <c r="S11" s="103" t="e">
        <f>#REF!+S5+S6+S7+S8+S9+S10</f>
        <v>#REF!</v>
      </c>
      <c r="T11" s="103" t="e">
        <f>#REF!+T5+T6+T7+T8+T9+T10</f>
        <v>#REF!</v>
      </c>
      <c r="U11" s="103" t="e">
        <f>#REF!+U5+U6+U7+U8+U9+U10</f>
        <v>#REF!</v>
      </c>
      <c r="V11" s="103" t="e">
        <f>#REF!+V5+V6+V7+V8+V9+V10</f>
        <v>#REF!</v>
      </c>
      <c r="W11" s="103" t="e">
        <f>#REF!+W5+W6+W7+W8+W9+W10</f>
        <v>#REF!</v>
      </c>
      <c r="X11" s="104" t="e">
        <f>#REF!+X5+X6+X7+X8+X9+X10</f>
        <v>#REF!</v>
      </c>
    </row>
    <row r="12" spans="1:24" ht="15" thickBot="1">
      <c r="A12" s="16"/>
      <c r="B12" s="105"/>
      <c r="C12" s="106"/>
      <c r="D12" s="107"/>
      <c r="E12" s="108" t="s">
        <v>34</v>
      </c>
      <c r="F12" s="109"/>
      <c r="G12" s="107"/>
      <c r="H12" s="110"/>
      <c r="I12" s="111"/>
      <c r="J12" s="112"/>
      <c r="K12" s="113" t="e">
        <f>K11/23.5</f>
        <v>#REF!</v>
      </c>
      <c r="L12" s="110"/>
      <c r="M12" s="111"/>
      <c r="N12" s="111"/>
      <c r="O12" s="111"/>
      <c r="P12" s="112"/>
      <c r="Q12" s="110"/>
      <c r="R12" s="111"/>
      <c r="S12" s="111"/>
      <c r="T12" s="111"/>
      <c r="U12" s="111"/>
      <c r="V12" s="111"/>
      <c r="W12" s="111"/>
      <c r="X12" s="114"/>
    </row>
    <row r="13" spans="1:24">
      <c r="A13" s="15"/>
      <c r="B13" s="31" t="s">
        <v>35</v>
      </c>
      <c r="C13" s="35"/>
      <c r="D13" s="14"/>
      <c r="E13" s="36" t="s">
        <v>33</v>
      </c>
      <c r="F13" s="37" t="e">
        <f>F5+F6+F7+F9+F10+F11+F12</f>
        <v>#REF!</v>
      </c>
      <c r="G13" s="38"/>
      <c r="H13" s="39" t="e">
        <f t="shared" ref="H13:X13" si="0">H5+H6+H7+H9+H10+H11+H12</f>
        <v>#REF!</v>
      </c>
      <c r="I13" s="40" t="e">
        <f t="shared" si="0"/>
        <v>#REF!</v>
      </c>
      <c r="J13" s="41" t="e">
        <f t="shared" si="0"/>
        <v>#REF!</v>
      </c>
      <c r="K13" s="42" t="e">
        <f t="shared" si="0"/>
        <v>#REF!</v>
      </c>
      <c r="L13" s="39" t="e">
        <f t="shared" si="0"/>
        <v>#REF!</v>
      </c>
      <c r="M13" s="40" t="e">
        <f t="shared" si="0"/>
        <v>#REF!</v>
      </c>
      <c r="N13" s="40" t="e">
        <f t="shared" si="0"/>
        <v>#REF!</v>
      </c>
      <c r="O13" s="40" t="e">
        <f t="shared" si="0"/>
        <v>#REF!</v>
      </c>
      <c r="P13" s="41" t="e">
        <f t="shared" si="0"/>
        <v>#REF!</v>
      </c>
      <c r="Q13" s="39" t="e">
        <f t="shared" si="0"/>
        <v>#REF!</v>
      </c>
      <c r="R13" s="40" t="e">
        <f t="shared" si="0"/>
        <v>#REF!</v>
      </c>
      <c r="S13" s="40" t="e">
        <f t="shared" si="0"/>
        <v>#REF!</v>
      </c>
      <c r="T13" s="40" t="e">
        <f t="shared" si="0"/>
        <v>#REF!</v>
      </c>
      <c r="U13" s="40" t="e">
        <f t="shared" si="0"/>
        <v>#REF!</v>
      </c>
      <c r="V13" s="40" t="e">
        <f t="shared" si="0"/>
        <v>#REF!</v>
      </c>
      <c r="W13" s="40" t="e">
        <f t="shared" si="0"/>
        <v>#REF!</v>
      </c>
      <c r="X13" s="41" t="e">
        <f t="shared" si="0"/>
        <v>#REF!</v>
      </c>
    </row>
    <row r="14" spans="1:24" ht="16.2" customHeight="1">
      <c r="A14" s="15"/>
      <c r="B14" s="43" t="s">
        <v>36</v>
      </c>
      <c r="C14" s="44"/>
      <c r="D14" s="45"/>
      <c r="E14" s="46" t="s">
        <v>33</v>
      </c>
      <c r="F14" s="47" t="e">
        <f>F5+F6+F8+F9+F10+F11+F12</f>
        <v>#REF!</v>
      </c>
      <c r="G14" s="48"/>
      <c r="H14" s="49" t="e">
        <f t="shared" ref="H14:X14" si="1">H5+H6+H8+H9+H10+H11+H12</f>
        <v>#REF!</v>
      </c>
      <c r="I14" s="50" t="e">
        <f t="shared" si="1"/>
        <v>#REF!</v>
      </c>
      <c r="J14" s="51" t="e">
        <f t="shared" si="1"/>
        <v>#REF!</v>
      </c>
      <c r="K14" s="52" t="e">
        <f t="shared" si="1"/>
        <v>#REF!</v>
      </c>
      <c r="L14" s="49" t="e">
        <f t="shared" si="1"/>
        <v>#REF!</v>
      </c>
      <c r="M14" s="50" t="e">
        <f t="shared" si="1"/>
        <v>#REF!</v>
      </c>
      <c r="N14" s="50" t="e">
        <f t="shared" si="1"/>
        <v>#REF!</v>
      </c>
      <c r="O14" s="50" t="e">
        <f t="shared" si="1"/>
        <v>#REF!</v>
      </c>
      <c r="P14" s="51" t="e">
        <f t="shared" si="1"/>
        <v>#REF!</v>
      </c>
      <c r="Q14" s="49" t="e">
        <f t="shared" si="1"/>
        <v>#REF!</v>
      </c>
      <c r="R14" s="50" t="e">
        <f t="shared" si="1"/>
        <v>#REF!</v>
      </c>
      <c r="S14" s="50" t="e">
        <f t="shared" si="1"/>
        <v>#REF!</v>
      </c>
      <c r="T14" s="50" t="e">
        <f t="shared" si="1"/>
        <v>#REF!</v>
      </c>
      <c r="U14" s="50" t="e">
        <f t="shared" si="1"/>
        <v>#REF!</v>
      </c>
      <c r="V14" s="50" t="e">
        <f t="shared" si="1"/>
        <v>#REF!</v>
      </c>
      <c r="W14" s="50" t="e">
        <f t="shared" si="1"/>
        <v>#REF!</v>
      </c>
      <c r="X14" s="51" t="e">
        <f t="shared" si="1"/>
        <v>#REF!</v>
      </c>
    </row>
    <row r="15" spans="1:24">
      <c r="A15" s="15"/>
      <c r="B15" s="31" t="s">
        <v>35</v>
      </c>
      <c r="C15" s="53"/>
      <c r="D15" s="54"/>
      <c r="E15" s="36" t="s">
        <v>34</v>
      </c>
      <c r="F15" s="55"/>
      <c r="G15" s="53"/>
      <c r="H15" s="56"/>
      <c r="I15" s="57"/>
      <c r="J15" s="58"/>
      <c r="K15" s="59" t="e">
        <f>K13/23.5</f>
        <v>#REF!</v>
      </c>
      <c r="L15" s="56"/>
      <c r="M15" s="57"/>
      <c r="N15" s="57"/>
      <c r="O15" s="57"/>
      <c r="P15" s="58"/>
      <c r="Q15" s="56"/>
      <c r="R15" s="57"/>
      <c r="S15" s="57"/>
      <c r="T15" s="57"/>
      <c r="U15" s="57"/>
      <c r="V15" s="57"/>
      <c r="W15" s="57"/>
      <c r="X15" s="58"/>
    </row>
    <row r="16" spans="1:24" ht="15" thickBot="1">
      <c r="A16" s="16"/>
      <c r="B16" s="19" t="s">
        <v>36</v>
      </c>
      <c r="C16" s="20"/>
      <c r="D16" s="17"/>
      <c r="E16" s="21" t="s">
        <v>34</v>
      </c>
      <c r="F16" s="18"/>
      <c r="G16" s="20"/>
      <c r="H16" s="60"/>
      <c r="I16" s="61"/>
      <c r="J16" s="62"/>
      <c r="K16" s="63" t="e">
        <f>K14/23.5</f>
        <v>#REF!</v>
      </c>
      <c r="L16" s="60"/>
      <c r="M16" s="61"/>
      <c r="N16" s="61"/>
      <c r="O16" s="61"/>
      <c r="P16" s="62"/>
      <c r="Q16" s="60"/>
      <c r="R16" s="61"/>
      <c r="S16" s="61"/>
      <c r="T16" s="61"/>
      <c r="U16" s="61"/>
      <c r="V16" s="61"/>
      <c r="W16" s="61"/>
      <c r="X16" s="62"/>
    </row>
    <row r="17" spans="1:24">
      <c r="A17" s="64"/>
      <c r="B17" s="64"/>
      <c r="C17" s="65"/>
      <c r="D17" s="5"/>
      <c r="E17" s="5"/>
      <c r="F17" s="5"/>
      <c r="G17" s="64"/>
      <c r="H17" s="66"/>
      <c r="I17" s="64"/>
      <c r="J17" s="5"/>
      <c r="K17" s="6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2023-10-22T15:10:51Z</dcterms:modified>
</cp:coreProperties>
</file>