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W12"/>
  <c r="V12"/>
  <c r="U12"/>
  <c r="T12"/>
  <c r="S12"/>
  <c r="R12"/>
  <c r="Q12"/>
  <c r="P12"/>
  <c r="O12"/>
  <c r="N12"/>
  <c r="M12"/>
  <c r="L12"/>
  <c r="K12"/>
  <c r="K13" s="1"/>
  <c r="J12"/>
  <c r="J15" s="1"/>
  <c r="I12"/>
  <c r="H12"/>
  <c r="H15" s="1"/>
  <c r="F12"/>
  <c r="X15"/>
  <c r="W15"/>
  <c r="V15"/>
  <c r="U15"/>
  <c r="T15"/>
  <c r="S15"/>
  <c r="R15"/>
  <c r="Q15"/>
  <c r="P15"/>
  <c r="O15"/>
  <c r="N15"/>
  <c r="M15"/>
  <c r="L15"/>
  <c r="I15"/>
  <c r="F15"/>
  <c r="X14"/>
  <c r="W14"/>
  <c r="V14"/>
  <c r="U14"/>
  <c r="T14"/>
  <c r="S14"/>
  <c r="R14"/>
  <c r="Q14"/>
  <c r="P14"/>
  <c r="O14"/>
  <c r="N14"/>
  <c r="M14"/>
  <c r="L14"/>
  <c r="J14"/>
  <c r="I14"/>
  <c r="H14"/>
  <c r="F14"/>
  <c r="K15" l="1"/>
  <c r="K17" s="1"/>
  <c r="K14"/>
  <c r="K16" s="1"/>
</calcChain>
</file>

<file path=xl/sharedStrings.xml><?xml version="1.0" encoding="utf-8"?>
<sst xmlns="http://schemas.openxmlformats.org/spreadsheetml/2006/main" count="56" uniqueCount="50">
  <si>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</si>
  <si>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</si>
  <si>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</si>
  <si>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</si>
  <si>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</si>
  <si>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</si>
  <si>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</si>
  <si>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</si>
  <si>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</si>
  <si>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</si>
  <si>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</si>
  <si>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</si>
  <si>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</si>
  <si>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</si>
  <si>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</si>
  <si>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</si>
  <si>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</si>
  <si>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</si>
  <si>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</si>
  <si>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</si>
  <si>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</si>
  <si>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</si>
  <si>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</si>
  <si>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</si>
  <si>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</si>
  <si>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</si>
  <si>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</si>
  <si>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</si>
  <si>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</si>
  <si>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</si>
  <si>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</si>
  <si>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</si>
  <si>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</si>
  <si>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</si>
  <si>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</si>
  <si>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</si>
  <si>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</si>
  <si>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</si>
  <si>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</si>
  <si>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</si>
  <si>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3 блюдо</t>
  </si>
  <si>
    <t>Компот из сухофруктов</t>
  </si>
  <si>
    <t>закуска</t>
  </si>
  <si>
    <t xml:space="preserve">Икра свекольная </t>
  </si>
  <si>
    <t>349/1</t>
  </si>
  <si>
    <t xml:space="preserve">Суп  овощной  с  цветной капустой </t>
  </si>
  <si>
    <t xml:space="preserve"> Мясо тушеное(говядина)</t>
  </si>
  <si>
    <t xml:space="preserve"> гарнир</t>
  </si>
  <si>
    <t>Макароны отварные с маслом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</si>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</sst>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3" borderId="6" xfId="0" applyFont="1" applyFill="1" applyBorder="1" applyAlignment="1"/>
    <xf numFmtId="0" fontId="9" fillId="3" borderId="6" xfId="0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0" fontId="8" fillId="4" borderId="23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164" fontId="8" fillId="2" borderId="6" xfId="0" applyNumberFormat="1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5" fillId="0" borderId="0" xfId="0" applyFont="1" applyBorder="1"/>
    <xf numFmtId="0" fontId="7" fillId="2" borderId="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left"/>
    </xf>
    <xf numFmtId="0" fontId="2" fillId="2" borderId="35" xfId="0" applyFont="1" applyFill="1" applyBorder="1"/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164" fontId="8" fillId="2" borderId="35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0" xfId="0" applyFont="1" applyFill="1" applyBorder="1"/>
    <xf numFmtId="0" fontId="9" fillId="2" borderId="3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wrapText="1"/>
    </xf>
    <xf numFmtId="0" fontId="8" fillId="2" borderId="6" xfId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164" fontId="8" fillId="2" borderId="12" xfId="0" applyNumberFormat="1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7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8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17"/>
      <c r="D2" s="8"/>
      <c r="E2" s="65"/>
      <c r="F2" s="65"/>
      <c r="G2" s="65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1" t="s">
        <v>7</v>
      </c>
      <c r="B3" s="121"/>
      <c r="C3" s="124" t="s">
        <v>8</v>
      </c>
      <c r="D3" s="121" t="s">
        <v>9</v>
      </c>
      <c r="E3" s="126" t="s">
        <v>10</v>
      </c>
      <c r="F3" s="131" t="s">
        <v>3</v>
      </c>
      <c r="G3" s="131" t="s">
        <v>11</v>
      </c>
      <c r="H3" s="128" t="s">
        <v>12</v>
      </c>
      <c r="I3" s="132"/>
      <c r="J3" s="133"/>
      <c r="K3" s="124" t="s">
        <v>13</v>
      </c>
      <c r="L3" s="128" t="s">
        <v>14</v>
      </c>
      <c r="M3" s="129"/>
      <c r="N3" s="134"/>
      <c r="O3" s="134"/>
      <c r="P3" s="135"/>
      <c r="Q3" s="128" t="s">
        <v>15</v>
      </c>
      <c r="R3" s="129"/>
      <c r="S3" s="129"/>
      <c r="T3" s="129"/>
      <c r="U3" s="129"/>
      <c r="V3" s="129"/>
      <c r="W3" s="129"/>
      <c r="X3" s="130"/>
    </row>
    <row r="4" spans="1:24" ht="24.6" thickBot="1">
      <c r="A4" s="122"/>
      <c r="B4" s="123"/>
      <c r="C4" s="125"/>
      <c r="D4" s="122"/>
      <c r="E4" s="127"/>
      <c r="F4" s="122"/>
      <c r="G4" s="122"/>
      <c r="H4" s="66" t="s">
        <v>0</v>
      </c>
      <c r="I4" s="67" t="s">
        <v>1</v>
      </c>
      <c r="J4" s="68" t="s">
        <v>2</v>
      </c>
      <c r="K4" s="125"/>
      <c r="L4" s="69" t="s">
        <v>16</v>
      </c>
      <c r="M4" s="66" t="s">
        <v>17</v>
      </c>
      <c r="N4" s="67" t="s">
        <v>18</v>
      </c>
      <c r="O4" s="70" t="s">
        <v>19</v>
      </c>
      <c r="P4" s="67" t="s">
        <v>20</v>
      </c>
      <c r="Q4" s="71" t="s">
        <v>21</v>
      </c>
      <c r="R4" s="67" t="s">
        <v>22</v>
      </c>
      <c r="S4" s="71" t="s">
        <v>23</v>
      </c>
      <c r="T4" s="67" t="s">
        <v>24</v>
      </c>
      <c r="U4" s="72" t="s">
        <v>25</v>
      </c>
      <c r="V4" s="69" t="s">
        <v>26</v>
      </c>
      <c r="W4" s="69" t="s">
        <v>27</v>
      </c>
      <c r="X4" s="67" t="s">
        <v>28</v>
      </c>
    </row>
    <row r="5" spans="1:24">
      <c r="A5" s="73" t="s">
        <v>36</v>
      </c>
      <c r="B5" s="74"/>
      <c r="C5" s="75">
        <v>9</v>
      </c>
      <c r="D5" s="76" t="s">
        <v>42</v>
      </c>
      <c r="E5" s="77" t="s">
        <v>43</v>
      </c>
      <c r="F5" s="74">
        <v>100</v>
      </c>
      <c r="G5" s="78"/>
      <c r="H5" s="79">
        <v>2.16</v>
      </c>
      <c r="I5" s="80">
        <v>7.11</v>
      </c>
      <c r="J5" s="81">
        <v>11.61</v>
      </c>
      <c r="K5" s="82">
        <v>121.24</v>
      </c>
      <c r="L5" s="79">
        <v>0.04</v>
      </c>
      <c r="M5" s="80">
        <v>0.05</v>
      </c>
      <c r="N5" s="80">
        <v>7.46</v>
      </c>
      <c r="O5" s="80">
        <v>50</v>
      </c>
      <c r="P5" s="81">
        <v>0</v>
      </c>
      <c r="Q5" s="79">
        <v>29.26</v>
      </c>
      <c r="R5" s="80">
        <v>45.16</v>
      </c>
      <c r="S5" s="80">
        <v>23.95</v>
      </c>
      <c r="T5" s="80">
        <v>1.33</v>
      </c>
      <c r="U5" s="80">
        <v>342.58</v>
      </c>
      <c r="V5" s="80">
        <v>5.0000000000000001E-3</v>
      </c>
      <c r="W5" s="80">
        <v>1E-3</v>
      </c>
      <c r="X5" s="81">
        <v>0.01</v>
      </c>
    </row>
    <row r="6" spans="1:24" ht="24">
      <c r="A6" s="73"/>
      <c r="B6" s="83"/>
      <c r="C6" s="84" t="s">
        <v>44</v>
      </c>
      <c r="D6" s="12" t="s">
        <v>34</v>
      </c>
      <c r="E6" s="85" t="s">
        <v>45</v>
      </c>
      <c r="F6" s="16">
        <v>250</v>
      </c>
      <c r="G6" s="41"/>
      <c r="H6" s="86">
        <v>1.44</v>
      </c>
      <c r="I6" s="87">
        <v>2.38</v>
      </c>
      <c r="J6" s="14">
        <v>7.12</v>
      </c>
      <c r="K6" s="88">
        <v>56.18</v>
      </c>
      <c r="L6" s="86">
        <v>0.05</v>
      </c>
      <c r="M6" s="87">
        <v>0.05</v>
      </c>
      <c r="N6" s="87">
        <v>8.6300000000000008</v>
      </c>
      <c r="O6" s="87">
        <v>360</v>
      </c>
      <c r="P6" s="14">
        <v>0</v>
      </c>
      <c r="Q6" s="89">
        <v>20.62</v>
      </c>
      <c r="R6" s="87">
        <v>41.93</v>
      </c>
      <c r="S6" s="87">
        <v>19.71</v>
      </c>
      <c r="T6" s="87">
        <v>0.76</v>
      </c>
      <c r="U6" s="90">
        <v>220.52</v>
      </c>
      <c r="V6" s="87">
        <v>3.2399999999999998E-3</v>
      </c>
      <c r="W6" s="87">
        <v>2.5000000000000001E-4</v>
      </c>
      <c r="X6" s="14">
        <v>0.2</v>
      </c>
    </row>
    <row r="7" spans="1:24">
      <c r="A7" s="91"/>
      <c r="B7" s="92"/>
      <c r="C7" s="12">
        <v>88</v>
      </c>
      <c r="D7" s="41" t="s">
        <v>37</v>
      </c>
      <c r="E7" s="93" t="s">
        <v>46</v>
      </c>
      <c r="F7" s="16">
        <v>100</v>
      </c>
      <c r="G7" s="13"/>
      <c r="H7" s="86">
        <v>18.23</v>
      </c>
      <c r="I7" s="87">
        <v>17.03</v>
      </c>
      <c r="J7" s="14">
        <v>2.13</v>
      </c>
      <c r="K7" s="94">
        <v>234.89</v>
      </c>
      <c r="L7" s="95">
        <v>0.05</v>
      </c>
      <c r="M7" s="96">
        <v>0.13</v>
      </c>
      <c r="N7" s="96">
        <v>5.3</v>
      </c>
      <c r="O7" s="96">
        <v>0.28999999999999998</v>
      </c>
      <c r="P7" s="97">
        <v>0</v>
      </c>
      <c r="Q7" s="95">
        <v>22.22</v>
      </c>
      <c r="R7" s="96">
        <v>3964</v>
      </c>
      <c r="S7" s="96">
        <v>17.399999999999999</v>
      </c>
      <c r="T7" s="96">
        <v>0.66</v>
      </c>
      <c r="U7" s="96">
        <v>200.36</v>
      </c>
      <c r="V7" s="96">
        <v>3.0000000000000001E-3</v>
      </c>
      <c r="W7" s="96">
        <v>1E-4</v>
      </c>
      <c r="X7" s="97">
        <v>0.02</v>
      </c>
    </row>
    <row r="8" spans="1:24">
      <c r="A8" s="91"/>
      <c r="B8" s="98"/>
      <c r="C8" s="99">
        <v>64</v>
      </c>
      <c r="D8" s="41" t="s">
        <v>47</v>
      </c>
      <c r="E8" s="100" t="s">
        <v>48</v>
      </c>
      <c r="F8" s="16">
        <v>180</v>
      </c>
      <c r="G8" s="41"/>
      <c r="H8" s="86">
        <v>8.11</v>
      </c>
      <c r="I8" s="87">
        <v>4.72</v>
      </c>
      <c r="J8" s="14">
        <v>49.54</v>
      </c>
      <c r="K8" s="94">
        <v>272.97000000000003</v>
      </c>
      <c r="L8" s="44">
        <v>0.1</v>
      </c>
      <c r="M8" s="87">
        <v>0.03</v>
      </c>
      <c r="N8" s="87">
        <v>0</v>
      </c>
      <c r="O8" s="87">
        <v>20</v>
      </c>
      <c r="P8" s="14">
        <v>0.08</v>
      </c>
      <c r="Q8" s="86">
        <v>15.86</v>
      </c>
      <c r="R8" s="87">
        <v>60.92</v>
      </c>
      <c r="S8" s="87">
        <v>10.95</v>
      </c>
      <c r="T8" s="87">
        <v>1.1100000000000001</v>
      </c>
      <c r="U8" s="87">
        <v>86.99</v>
      </c>
      <c r="V8" s="87">
        <v>1.0499999999999999E-3</v>
      </c>
      <c r="W8" s="87">
        <v>5.0000000000000001E-4</v>
      </c>
      <c r="X8" s="14">
        <v>0.02</v>
      </c>
    </row>
    <row r="9" spans="1:24">
      <c r="A9" s="91"/>
      <c r="B9" s="98"/>
      <c r="C9" s="13">
        <v>98</v>
      </c>
      <c r="D9" s="12" t="s">
        <v>40</v>
      </c>
      <c r="E9" s="59" t="s">
        <v>41</v>
      </c>
      <c r="F9" s="16">
        <v>200</v>
      </c>
      <c r="G9" s="13"/>
      <c r="H9" s="9">
        <v>0.37</v>
      </c>
      <c r="I9" s="10">
        <v>0</v>
      </c>
      <c r="J9" s="11">
        <v>14.85</v>
      </c>
      <c r="K9" s="101">
        <v>59.48</v>
      </c>
      <c r="L9" s="9">
        <v>0</v>
      </c>
      <c r="M9" s="10">
        <v>0</v>
      </c>
      <c r="N9" s="10">
        <v>0</v>
      </c>
      <c r="O9" s="10">
        <v>0</v>
      </c>
      <c r="P9" s="61">
        <v>0</v>
      </c>
      <c r="Q9" s="9">
        <v>0.21</v>
      </c>
      <c r="R9" s="10">
        <v>0</v>
      </c>
      <c r="S9" s="10">
        <v>0</v>
      </c>
      <c r="T9" s="10">
        <v>0.02</v>
      </c>
      <c r="U9" s="10">
        <v>0.2</v>
      </c>
      <c r="V9" s="10">
        <v>0</v>
      </c>
      <c r="W9" s="10">
        <v>0</v>
      </c>
      <c r="X9" s="14">
        <v>0</v>
      </c>
    </row>
    <row r="10" spans="1:24">
      <c r="A10" s="91"/>
      <c r="B10" s="98"/>
      <c r="C10" s="94">
        <v>119</v>
      </c>
      <c r="D10" s="41" t="s">
        <v>29</v>
      </c>
      <c r="E10" s="102" t="s">
        <v>35</v>
      </c>
      <c r="F10" s="16">
        <v>20</v>
      </c>
      <c r="G10" s="12"/>
      <c r="H10" s="9">
        <v>1.52</v>
      </c>
      <c r="I10" s="10">
        <v>0.16</v>
      </c>
      <c r="J10" s="11">
        <v>9.84</v>
      </c>
      <c r="K10" s="43">
        <v>47</v>
      </c>
      <c r="L10" s="9">
        <v>0.02</v>
      </c>
      <c r="M10" s="10">
        <v>0.01</v>
      </c>
      <c r="N10" s="10">
        <v>0</v>
      </c>
      <c r="O10" s="10">
        <v>0</v>
      </c>
      <c r="P10" s="11">
        <v>0</v>
      </c>
      <c r="Q10" s="9">
        <v>4</v>
      </c>
      <c r="R10" s="10">
        <v>13</v>
      </c>
      <c r="S10" s="10">
        <v>2.8</v>
      </c>
      <c r="T10" s="10">
        <v>0.22</v>
      </c>
      <c r="U10" s="10">
        <v>18.600000000000001</v>
      </c>
      <c r="V10" s="10">
        <v>6.4000000000000005E-4</v>
      </c>
      <c r="W10" s="10">
        <v>1.1999999999999999E-3</v>
      </c>
      <c r="X10" s="11">
        <v>2.9</v>
      </c>
    </row>
    <row r="11" spans="1:24">
      <c r="A11" s="91"/>
      <c r="B11" s="98"/>
      <c r="C11" s="12">
        <v>120</v>
      </c>
      <c r="D11" s="41" t="s">
        <v>30</v>
      </c>
      <c r="E11" s="103" t="s">
        <v>49</v>
      </c>
      <c r="F11" s="12">
        <v>20</v>
      </c>
      <c r="G11" s="104"/>
      <c r="H11" s="9">
        <v>1.32</v>
      </c>
      <c r="I11" s="10">
        <v>0.24</v>
      </c>
      <c r="J11" s="11">
        <v>8.0399999999999991</v>
      </c>
      <c r="K11" s="60">
        <v>39.6</v>
      </c>
      <c r="L11" s="9">
        <v>0.03</v>
      </c>
      <c r="M11" s="10">
        <v>0.02</v>
      </c>
      <c r="N11" s="10">
        <v>0</v>
      </c>
      <c r="O11" s="10">
        <v>0</v>
      </c>
      <c r="P11" s="11">
        <v>0</v>
      </c>
      <c r="Q11" s="15">
        <v>5.8</v>
      </c>
      <c r="R11" s="10">
        <v>30</v>
      </c>
      <c r="S11" s="10">
        <v>9.4</v>
      </c>
      <c r="T11" s="10">
        <v>0.78</v>
      </c>
      <c r="U11" s="10">
        <v>47</v>
      </c>
      <c r="V11" s="10">
        <v>8.0000000000000004E-4</v>
      </c>
      <c r="W11" s="10">
        <v>1.1000000000000001E-3</v>
      </c>
      <c r="X11" s="11">
        <v>1.2E-2</v>
      </c>
    </row>
    <row r="12" spans="1:24">
      <c r="A12" s="91"/>
      <c r="B12" s="83"/>
      <c r="C12" s="12"/>
      <c r="D12" s="41"/>
      <c r="E12" s="62" t="s">
        <v>31</v>
      </c>
      <c r="F12" s="105">
        <f>SUM(F5:F11)</f>
        <v>870</v>
      </c>
      <c r="G12" s="106"/>
      <c r="H12" s="107">
        <f t="shared" ref="H12:X12" si="0">SUM(H5:H11)</f>
        <v>33.15</v>
      </c>
      <c r="I12" s="108">
        <f t="shared" si="0"/>
        <v>31.64</v>
      </c>
      <c r="J12" s="109">
        <f t="shared" si="0"/>
        <v>103.13</v>
      </c>
      <c r="K12" s="110">
        <f>SUM(K5:K11)</f>
        <v>831.36</v>
      </c>
      <c r="L12" s="107">
        <f t="shared" si="0"/>
        <v>0.29000000000000004</v>
      </c>
      <c r="M12" s="108">
        <f t="shared" si="0"/>
        <v>0.29000000000000004</v>
      </c>
      <c r="N12" s="108">
        <f t="shared" si="0"/>
        <v>21.39</v>
      </c>
      <c r="O12" s="108">
        <f t="shared" si="0"/>
        <v>430.29</v>
      </c>
      <c r="P12" s="109">
        <f t="shared" si="0"/>
        <v>0.08</v>
      </c>
      <c r="Q12" s="107">
        <f t="shared" si="0"/>
        <v>97.969999999999985</v>
      </c>
      <c r="R12" s="108">
        <f t="shared" si="0"/>
        <v>4155.01</v>
      </c>
      <c r="S12" s="108">
        <f t="shared" si="0"/>
        <v>84.21</v>
      </c>
      <c r="T12" s="108">
        <f t="shared" si="0"/>
        <v>4.8800000000000008</v>
      </c>
      <c r="U12" s="108">
        <f t="shared" si="0"/>
        <v>916.25000000000011</v>
      </c>
      <c r="V12" s="108">
        <f t="shared" si="0"/>
        <v>1.3730000000000001E-2</v>
      </c>
      <c r="W12" s="108">
        <f t="shared" si="0"/>
        <v>4.15E-3</v>
      </c>
      <c r="X12" s="109">
        <f t="shared" si="0"/>
        <v>3.1619999999999999</v>
      </c>
    </row>
    <row r="13" spans="1:24" ht="15" thickBot="1">
      <c r="A13" s="111"/>
      <c r="B13" s="112"/>
      <c r="C13" s="64"/>
      <c r="D13" s="113"/>
      <c r="E13" s="63" t="s">
        <v>32</v>
      </c>
      <c r="F13" s="114"/>
      <c r="G13" s="115"/>
      <c r="H13" s="116"/>
      <c r="I13" s="117"/>
      <c r="J13" s="118"/>
      <c r="K13" s="119">
        <f>K12/27.2</f>
        <v>30.564705882352943</v>
      </c>
      <c r="L13" s="116"/>
      <c r="M13" s="117"/>
      <c r="N13" s="117"/>
      <c r="O13" s="117"/>
      <c r="P13" s="118"/>
      <c r="Q13" s="116"/>
      <c r="R13" s="117"/>
      <c r="S13" s="117"/>
      <c r="T13" s="117"/>
      <c r="U13" s="117"/>
      <c r="V13" s="117"/>
      <c r="W13" s="117"/>
      <c r="X13" s="120"/>
    </row>
    <row r="14" spans="1:24">
      <c r="A14" s="42"/>
      <c r="B14" s="18" t="s">
        <v>38</v>
      </c>
      <c r="C14" s="45"/>
      <c r="D14" s="19"/>
      <c r="E14" s="46" t="s">
        <v>31</v>
      </c>
      <c r="F14" s="24" t="e">
        <f>F6+F7+F8+F10+F12+F13+#REF!</f>
        <v>#REF!</v>
      </c>
      <c r="G14" s="47"/>
      <c r="H14" s="20" t="e">
        <f>H6+H7+H8+H10+H12+H13+#REF!</f>
        <v>#REF!</v>
      </c>
      <c r="I14" s="21" t="e">
        <f>I6+I7+I8+I10+I12+I13+#REF!</f>
        <v>#REF!</v>
      </c>
      <c r="J14" s="22" t="e">
        <f>J6+J7+J8+J10+J12+J13+#REF!</f>
        <v>#REF!</v>
      </c>
      <c r="K14" s="48" t="e">
        <f>K6+K7+K8+K10+K12+K13+#REF!</f>
        <v>#REF!</v>
      </c>
      <c r="L14" s="20" t="e">
        <f>L6+L7+L8+L10+L12+L13+#REF!</f>
        <v>#REF!</v>
      </c>
      <c r="M14" s="21" t="e">
        <f>M6+M7+M8+M10+M12+M13+#REF!</f>
        <v>#REF!</v>
      </c>
      <c r="N14" s="21" t="e">
        <f>N6+N7+N8+N10+N12+N13+#REF!</f>
        <v>#REF!</v>
      </c>
      <c r="O14" s="21" t="e">
        <f>O6+O7+O8+O10+O12+O13+#REF!</f>
        <v>#REF!</v>
      </c>
      <c r="P14" s="22" t="e">
        <f>P6+P7+P8+P10+P12+P13+#REF!</f>
        <v>#REF!</v>
      </c>
      <c r="Q14" s="23" t="e">
        <f>Q6+Q7+Q8+Q10+Q12+Q13+#REF!</f>
        <v>#REF!</v>
      </c>
      <c r="R14" s="21" t="e">
        <f>R6+R7+R8+R10+R12+R13+#REF!</f>
        <v>#REF!</v>
      </c>
      <c r="S14" s="21" t="e">
        <f>S6+S7+S8+S10+S12+S13+#REF!</f>
        <v>#REF!</v>
      </c>
      <c r="T14" s="21" t="e">
        <f>T6+T7+T8+T10+T12+T13+#REF!</f>
        <v>#REF!</v>
      </c>
      <c r="U14" s="21" t="e">
        <f>U6+U7+U8+U10+U12+U13+#REF!</f>
        <v>#REF!</v>
      </c>
      <c r="V14" s="21" t="e">
        <f>V6+V7+V8+V10+V12+V13+#REF!</f>
        <v>#REF!</v>
      </c>
      <c r="W14" s="21" t="e">
        <f>W6+W7+W8+W10+W12+W13+#REF!</f>
        <v>#REF!</v>
      </c>
      <c r="X14" s="21" t="e">
        <f>X6+X7+X8+X10+X12+X13+#REF!</f>
        <v>#REF!</v>
      </c>
    </row>
    <row r="15" spans="1:24">
      <c r="A15" s="42"/>
      <c r="B15" s="25" t="s">
        <v>39</v>
      </c>
      <c r="C15" s="49"/>
      <c r="D15" s="26"/>
      <c r="E15" s="50" t="s">
        <v>31</v>
      </c>
      <c r="F15" s="27" t="e">
        <f>F6+F7+F9+F11+F12+F13+#REF!</f>
        <v>#REF!</v>
      </c>
      <c r="G15" s="28"/>
      <c r="H15" s="31" t="e">
        <f>H6+H7+H9+H11+H12+H13+#REF!</f>
        <v>#REF!</v>
      </c>
      <c r="I15" s="29" t="e">
        <f>I6+I7+I9+I11+I12+I13+#REF!</f>
        <v>#REF!</v>
      </c>
      <c r="J15" s="30" t="e">
        <f>J6+J7+J9+J11+J12+J13+#REF!</f>
        <v>#REF!</v>
      </c>
      <c r="K15" s="51" t="e">
        <f>K6+K7+K9+K11+K12+K13+#REF!</f>
        <v>#REF!</v>
      </c>
      <c r="L15" s="31" t="e">
        <f>L6+L7+L9+L11+L12+L13+#REF!</f>
        <v>#REF!</v>
      </c>
      <c r="M15" s="29" t="e">
        <f>M6+M7+M9+M11+M12+M13+#REF!</f>
        <v>#REF!</v>
      </c>
      <c r="N15" s="29" t="e">
        <f>N6+N7+N9+N11+N12+N13+#REF!</f>
        <v>#REF!</v>
      </c>
      <c r="O15" s="29" t="e">
        <f>O6+O7+O9+O11+O12+O13+#REF!</f>
        <v>#REF!</v>
      </c>
      <c r="P15" s="30" t="e">
        <f>P6+P7+P9+P11+P12+P13+#REF!</f>
        <v>#REF!</v>
      </c>
      <c r="Q15" s="32" t="e">
        <f>Q6+Q7+Q9+Q11+Q12+Q13+#REF!</f>
        <v>#REF!</v>
      </c>
      <c r="R15" s="29" t="e">
        <f>R6+R7+R9+R11+R12+R13+#REF!</f>
        <v>#REF!</v>
      </c>
      <c r="S15" s="29" t="e">
        <f>S6+S7+S9+S11+S12+S13+#REF!</f>
        <v>#REF!</v>
      </c>
      <c r="T15" s="29" t="e">
        <f>T6+T7+T9+T11+T12+T13+#REF!</f>
        <v>#REF!</v>
      </c>
      <c r="U15" s="29" t="e">
        <f>U6+U7+U9+U11+U12+U13+#REF!</f>
        <v>#REF!</v>
      </c>
      <c r="V15" s="29" t="e">
        <f>V6+V7+V9+V11+V12+V13+#REF!</f>
        <v>#REF!</v>
      </c>
      <c r="W15" s="29" t="e">
        <f>W6+W7+W9+W11+W12+W13+#REF!</f>
        <v>#REF!</v>
      </c>
      <c r="X15" s="29" t="e">
        <f>X6+X7+X9+X11+X12+X13+#REF!</f>
        <v>#REF!</v>
      </c>
    </row>
    <row r="16" spans="1:24">
      <c r="A16" s="42"/>
      <c r="B16" s="18" t="s">
        <v>38</v>
      </c>
      <c r="C16" s="19"/>
      <c r="D16" s="19"/>
      <c r="E16" s="46" t="s">
        <v>32</v>
      </c>
      <c r="F16" s="33"/>
      <c r="G16" s="52"/>
      <c r="H16" s="20"/>
      <c r="I16" s="21"/>
      <c r="J16" s="22"/>
      <c r="K16" s="48" t="e">
        <f>K14/23.5</f>
        <v>#REF!</v>
      </c>
      <c r="L16" s="20"/>
      <c r="M16" s="21"/>
      <c r="N16" s="21"/>
      <c r="O16" s="21"/>
      <c r="P16" s="22"/>
      <c r="Q16" s="23"/>
      <c r="R16" s="21"/>
      <c r="S16" s="21"/>
      <c r="T16" s="21"/>
      <c r="U16" s="21"/>
      <c r="V16" s="21"/>
      <c r="W16" s="21"/>
      <c r="X16" s="21"/>
    </row>
    <row r="17" spans="1:24" ht="15" thickBot="1">
      <c r="A17" s="53"/>
      <c r="B17" s="34" t="s">
        <v>39</v>
      </c>
      <c r="C17" s="35"/>
      <c r="D17" s="35"/>
      <c r="E17" s="36" t="s">
        <v>32</v>
      </c>
      <c r="F17" s="35"/>
      <c r="G17" s="54"/>
      <c r="H17" s="55"/>
      <c r="I17" s="56"/>
      <c r="J17" s="57"/>
      <c r="K17" s="58" t="e">
        <f>K15/23.5</f>
        <v>#REF!</v>
      </c>
      <c r="L17" s="37"/>
      <c r="M17" s="40"/>
      <c r="N17" s="38"/>
      <c r="O17" s="38"/>
      <c r="P17" s="39"/>
      <c r="Q17" s="40"/>
      <c r="R17" s="38"/>
      <c r="S17" s="38"/>
      <c r="T17" s="38"/>
      <c r="U17" s="38"/>
      <c r="V17" s="38"/>
      <c r="W17" s="38"/>
      <c r="X17" s="39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2024-01-07T09:59:46Z</dcterms:modified>
</cp:coreProperties>
</file>