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720" yWindow="360" windowWidth="15072" windowHeight="11016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1" i="1"/>
  <c r="W11"/>
  <c r="V11"/>
  <c r="U11"/>
  <c r="T11"/>
  <c r="S11"/>
  <c r="R11"/>
  <c r="Q11"/>
  <c r="P11"/>
  <c r="O11"/>
  <c r="N11"/>
  <c r="M11"/>
  <c r="L11"/>
  <c r="K11"/>
  <c r="K12" s="1"/>
  <c r="K13" s="1"/>
  <c r="J11"/>
  <c r="I11"/>
  <c r="H11"/>
  <c r="F11"/>
</calcChain>
</file>

<file path=xl/sharedStrings.xml><?xml version="1.0" encoding="utf-8"?>
<sst xmlns="http://schemas.openxmlformats.org/spreadsheetml/2006/main" count="46" uniqueCount="45">
  <si>
    <t>Белки</t>
  </si>
  <si>
    <t>Жиры</t>
  </si>
  <si>
    <t>Углеводы</t>
  </si>
  <si>
    <t>Выход, г</t>
  </si>
  <si>
    <t xml:space="preserve"> Школа</t>
  </si>
  <si>
    <t xml:space="preserve"> отд/корп.</t>
  </si>
  <si>
    <t>день</t>
  </si>
  <si>
    <t xml:space="preserve"> Прием пищи</t>
  </si>
  <si>
    <t>№ рецептуры</t>
  </si>
  <si>
    <t xml:space="preserve"> Раздел</t>
  </si>
  <si>
    <t>Наименование блюд</t>
  </si>
  <si>
    <t xml:space="preserve"> цена</t>
  </si>
  <si>
    <t xml:space="preserve">       Пищевые вещества, г</t>
  </si>
  <si>
    <t>Энергетическая ценность, ккал</t>
  </si>
  <si>
    <t>Витамины, мг</t>
  </si>
  <si>
    <t>Минеральные вещества, мг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</si>
  <si>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</si>
  <si>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</si>
  <si>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</si>
  <si>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</si>
  <si>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</si>
  <si>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</si>
  <si>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</si>
  <si>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</si>
  <si>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</si>
  <si>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</si>
  <si>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</si>
  <si>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</si>
  <si>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</si>
  <si>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хлеб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</si>
  <si>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</si>
  <si>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</si>
  <si>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</si>
  <si>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</si>
  <si>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Новоивановская СОШ</t>
  </si>
  <si>
    <t>3 блюдо</t>
  </si>
  <si>
    <t>1 блюдо</t>
  </si>
  <si>
    <t>Хлеб пшеничный</t>
  </si>
  <si>
    <t>Обед</t>
  </si>
  <si>
    <t>закуска</t>
  </si>
  <si>
    <t>Горошек консервированный</t>
  </si>
  <si>
    <t>Свекольник с мясом и сметаной</t>
  </si>
  <si>
    <t>2 блюдо</t>
  </si>
  <si>
    <t>Жаркое с мясом (говядина)</t>
  </si>
  <si>
    <t>Сок фруктовый (мультифрукт)</t>
  </si>
</sst>
</file>

<file path=xl/styles.xml><?xml version="1.0" encoding="utf-8"?>
<styleSheet xmlns="http://schemas.openxmlformats.org/spreadsheetml/2006/main">
  <numFmts count="1">
    <numFmt numFmtId="164" formatCode="0.00;[Red]0.00"/>
  </numFmts>
  <fonts count="10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i/>
      <sz val="9"/>
      <color theme="1"/>
      <name val="Arial"/>
      <family val="2"/>
      <charset val="204"/>
    </font>
    <font>
      <i/>
      <sz val="9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Arial"/>
      <family val="2"/>
      <charset val="204"/>
    </font>
    <font>
      <b/>
      <i/>
      <sz val="9"/>
      <name val="Arial"/>
      <family val="2"/>
      <charset val="204"/>
    </font>
    <font>
      <i/>
      <sz val="9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5" fillId="0" borderId="0" xfId="0" applyFont="1"/>
    <xf numFmtId="0" fontId="8" fillId="2" borderId="1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8" fillId="2" borderId="13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12" xfId="1" applyFont="1" applyFill="1" applyBorder="1" applyAlignment="1">
      <alignment horizontal="center"/>
    </xf>
    <xf numFmtId="0" fontId="4" fillId="0" borderId="0" xfId="0" applyFont="1" applyBorder="1"/>
    <xf numFmtId="0" fontId="9" fillId="0" borderId="0" xfId="0" applyFont="1" applyBorder="1"/>
    <xf numFmtId="164" fontId="4" fillId="0" borderId="0" xfId="0" applyNumberFormat="1" applyFont="1"/>
    <xf numFmtId="0" fontId="8" fillId="2" borderId="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2" fillId="2" borderId="30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6" fillId="2" borderId="2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2" fontId="6" fillId="2" borderId="16" xfId="0" applyNumberFormat="1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9" fillId="0" borderId="0" xfId="0" applyFont="1"/>
    <xf numFmtId="0" fontId="7" fillId="0" borderId="32" xfId="0" applyFont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0" borderId="33" xfId="0" applyFont="1" applyBorder="1" applyAlignment="1">
      <alignment horizontal="center"/>
    </xf>
    <xf numFmtId="0" fontId="2" fillId="2" borderId="22" xfId="0" applyFont="1" applyFill="1" applyBorder="1"/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left" wrapText="1"/>
    </xf>
    <xf numFmtId="0" fontId="2" fillId="2" borderId="21" xfId="0" applyFont="1" applyFill="1" applyBorder="1" applyAlignment="1">
      <alignment horizontal="center" wrapText="1"/>
    </xf>
    <xf numFmtId="0" fontId="2" fillId="2" borderId="22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2" fillId="2" borderId="14" xfId="0" applyFont="1" applyFill="1" applyBorder="1"/>
    <xf numFmtId="0" fontId="2" fillId="0" borderId="1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center"/>
    </xf>
    <xf numFmtId="0" fontId="8" fillId="0" borderId="13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6" xfId="1" applyFont="1" applyBorder="1" applyAlignment="1">
      <alignment horizontal="center"/>
    </xf>
    <xf numFmtId="0" fontId="8" fillId="0" borderId="35" xfId="1" applyFont="1" applyBorder="1" applyAlignment="1">
      <alignment horizontal="center"/>
    </xf>
    <xf numFmtId="0" fontId="2" fillId="2" borderId="6" xfId="0" applyFont="1" applyFill="1" applyBorder="1" applyAlignment="1">
      <alignment horizontal="left" wrapText="1"/>
    </xf>
    <xf numFmtId="0" fontId="4" fillId="2" borderId="0" xfId="0" applyFont="1" applyFill="1" applyBorder="1"/>
    <xf numFmtId="0" fontId="2" fillId="2" borderId="1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8" fillId="2" borderId="26" xfId="1" applyFont="1" applyFill="1" applyBorder="1" applyAlignment="1">
      <alignment horizontal="center"/>
    </xf>
    <xf numFmtId="0" fontId="8" fillId="2" borderId="35" xfId="1" applyFont="1" applyFill="1" applyBorder="1" applyAlignment="1">
      <alignment horizontal="center"/>
    </xf>
    <xf numFmtId="0" fontId="9" fillId="2" borderId="30" xfId="0" applyFont="1" applyFill="1" applyBorder="1"/>
    <xf numFmtId="0" fontId="9" fillId="2" borderId="14" xfId="0" applyFont="1" applyFill="1" applyBorder="1"/>
    <xf numFmtId="0" fontId="2" fillId="2" borderId="12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/>
    </xf>
    <xf numFmtId="164" fontId="8" fillId="2" borderId="12" xfId="0" applyNumberFormat="1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164" fontId="8" fillId="2" borderId="26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left"/>
    </xf>
    <xf numFmtId="0" fontId="6" fillId="2" borderId="14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9" fillId="2" borderId="11" xfId="0" applyFont="1" applyFill="1" applyBorder="1"/>
    <xf numFmtId="0" fontId="9" fillId="2" borderId="31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7" fillId="2" borderId="31" xfId="0" applyFont="1" applyFill="1" applyBorder="1" applyAlignment="1">
      <alignment horizontal="left"/>
    </xf>
    <xf numFmtId="0" fontId="6" fillId="2" borderId="3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7" fillId="0" borderId="7" xfId="0" applyFont="1" applyBorder="1" applyAlignment="1">
      <alignment horizontal="center" wrapText="1"/>
    </xf>
    <xf numFmtId="0" fontId="4" fillId="0" borderId="30" xfId="0" applyFont="1" applyBorder="1" applyAlignment="1">
      <alignment horizontal="center" wrapText="1"/>
    </xf>
    <xf numFmtId="0" fontId="7" fillId="0" borderId="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20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X14"/>
  <sheetViews>
    <sheetView showGridLines="0" tabSelected="1" workbookViewId="0">
      <selection activeCell="G1" sqref="G1"/>
    </sheetView>
  </sheetViews>
  <sheetFormatPr defaultRowHeight="14.4"/>
  <cols>
    <col min="1" max="1" width="7.77734375" customWidth="1"/>
    <col min="2" max="2" width="9.77734375" customWidth="1"/>
    <col min="3" max="3" width="8" customWidth="1"/>
    <col min="4" max="4" width="10.21875" customWidth="1"/>
    <col min="5" max="5" width="29.109375" customWidth="1"/>
    <col min="6" max="6" width="12.21875" customWidth="1"/>
    <col min="7" max="7" width="10.5546875" customWidth="1"/>
    <col min="8" max="8" width="7.6640625" customWidth="1"/>
    <col min="9" max="9" width="7.88671875" customWidth="1"/>
    <col min="10" max="10" width="10.44140625" customWidth="1"/>
  </cols>
  <sheetData>
    <row r="1" spans="1:24">
      <c r="A1" s="1" t="s">
        <v>4</v>
      </c>
      <c r="B1" s="1" t="s">
        <v>34</v>
      </c>
      <c r="C1" s="2"/>
      <c r="D1" s="1" t="s">
        <v>5</v>
      </c>
      <c r="E1" s="1"/>
      <c r="F1" s="3" t="s">
        <v>6</v>
      </c>
      <c r="G1" s="44">
        <v>3</v>
      </c>
      <c r="H1" s="4"/>
      <c r="I1" s="5"/>
      <c r="J1" s="5"/>
      <c r="K1" s="6"/>
      <c r="L1" s="7"/>
      <c r="M1" s="8"/>
      <c r="N1" s="5"/>
      <c r="O1" s="5"/>
      <c r="P1" s="5"/>
      <c r="Q1" s="5"/>
      <c r="R1" s="5"/>
      <c r="S1" s="5"/>
      <c r="T1" s="5"/>
      <c r="U1" s="5"/>
      <c r="V1" s="5"/>
      <c r="W1" s="5"/>
      <c r="X1" s="5"/>
    </row>
    <row r="2" spans="1:24" ht="7.5" customHeight="1" thickBot="1">
      <c r="A2" s="45"/>
      <c r="B2" s="45"/>
      <c r="C2" s="25"/>
      <c r="D2" s="45"/>
      <c r="E2" s="45"/>
      <c r="F2" s="45"/>
      <c r="G2" s="45"/>
      <c r="H2" s="8"/>
      <c r="I2" s="8"/>
      <c r="J2" s="8"/>
      <c r="K2" s="8"/>
      <c r="L2" s="8"/>
      <c r="M2" s="8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5" customHeight="1" thickBot="1">
      <c r="A3" s="99" t="s">
        <v>7</v>
      </c>
      <c r="B3" s="99"/>
      <c r="C3" s="102" t="s">
        <v>8</v>
      </c>
      <c r="D3" s="99" t="s">
        <v>9</v>
      </c>
      <c r="E3" s="104" t="s">
        <v>10</v>
      </c>
      <c r="F3" s="104" t="s">
        <v>3</v>
      </c>
      <c r="G3" s="104" t="s">
        <v>11</v>
      </c>
      <c r="H3" s="108" t="s">
        <v>12</v>
      </c>
      <c r="I3" s="109"/>
      <c r="J3" s="110"/>
      <c r="K3" s="102" t="s">
        <v>13</v>
      </c>
      <c r="L3" s="111" t="s">
        <v>14</v>
      </c>
      <c r="M3" s="112"/>
      <c r="N3" s="113"/>
      <c r="O3" s="114"/>
      <c r="P3" s="115"/>
      <c r="Q3" s="105" t="s">
        <v>15</v>
      </c>
      <c r="R3" s="106"/>
      <c r="S3" s="106"/>
      <c r="T3" s="106"/>
      <c r="U3" s="106"/>
      <c r="V3" s="106"/>
      <c r="W3" s="106"/>
      <c r="X3" s="107"/>
    </row>
    <row r="4" spans="1:24" ht="24.6" thickBot="1">
      <c r="A4" s="100"/>
      <c r="B4" s="101"/>
      <c r="C4" s="103"/>
      <c r="D4" s="101"/>
      <c r="E4" s="101"/>
      <c r="F4" s="101"/>
      <c r="G4" s="101"/>
      <c r="H4" s="27" t="s">
        <v>0</v>
      </c>
      <c r="I4" s="24" t="s">
        <v>1</v>
      </c>
      <c r="J4" s="27" t="s">
        <v>2</v>
      </c>
      <c r="K4" s="103"/>
      <c r="L4" s="46" t="s">
        <v>16</v>
      </c>
      <c r="M4" s="46" t="s">
        <v>17</v>
      </c>
      <c r="N4" s="26" t="s">
        <v>18</v>
      </c>
      <c r="O4" s="47" t="s">
        <v>19</v>
      </c>
      <c r="P4" s="48" t="s">
        <v>20</v>
      </c>
      <c r="Q4" s="46" t="s">
        <v>21</v>
      </c>
      <c r="R4" s="46" t="s">
        <v>22</v>
      </c>
      <c r="S4" s="46" t="s">
        <v>23</v>
      </c>
      <c r="T4" s="46" t="s">
        <v>24</v>
      </c>
      <c r="U4" s="46" t="s">
        <v>25</v>
      </c>
      <c r="V4" s="46" t="s">
        <v>26</v>
      </c>
      <c r="W4" s="46" t="s">
        <v>27</v>
      </c>
      <c r="X4" s="24" t="s">
        <v>28</v>
      </c>
    </row>
    <row r="5" spans="1:24">
      <c r="A5" s="28" t="s">
        <v>38</v>
      </c>
      <c r="B5" s="49"/>
      <c r="C5" s="50">
        <v>172</v>
      </c>
      <c r="D5" s="51" t="s">
        <v>39</v>
      </c>
      <c r="E5" s="52" t="s">
        <v>40</v>
      </c>
      <c r="F5" s="53">
        <v>60</v>
      </c>
      <c r="G5" s="54"/>
      <c r="H5" s="55">
        <v>1.75</v>
      </c>
      <c r="I5" s="56">
        <v>0.11</v>
      </c>
      <c r="J5" s="29">
        <v>3.55</v>
      </c>
      <c r="K5" s="57">
        <v>21.6</v>
      </c>
      <c r="L5" s="55">
        <v>0.05</v>
      </c>
      <c r="M5" s="56">
        <v>0.02</v>
      </c>
      <c r="N5" s="56">
        <v>2.4</v>
      </c>
      <c r="O5" s="56">
        <v>20</v>
      </c>
      <c r="P5" s="58">
        <v>0</v>
      </c>
      <c r="Q5" s="55">
        <v>10.56</v>
      </c>
      <c r="R5" s="56">
        <v>32.36</v>
      </c>
      <c r="S5" s="56">
        <v>10.96</v>
      </c>
      <c r="T5" s="56">
        <v>0.37</v>
      </c>
      <c r="U5" s="56">
        <v>49.3</v>
      </c>
      <c r="V5" s="56">
        <v>3.0000000000000001E-3</v>
      </c>
      <c r="W5" s="56">
        <v>1E-3</v>
      </c>
      <c r="X5" s="29">
        <v>0</v>
      </c>
    </row>
    <row r="6" spans="1:24">
      <c r="A6" s="30"/>
      <c r="B6" s="59"/>
      <c r="C6" s="60">
        <v>32</v>
      </c>
      <c r="D6" s="61" t="s">
        <v>36</v>
      </c>
      <c r="E6" s="62" t="s">
        <v>41</v>
      </c>
      <c r="F6" s="63">
        <v>200</v>
      </c>
      <c r="G6" s="64"/>
      <c r="H6" s="65">
        <v>5.89</v>
      </c>
      <c r="I6" s="66">
        <v>8.82</v>
      </c>
      <c r="J6" s="67">
        <v>9.61</v>
      </c>
      <c r="K6" s="68">
        <v>142.19999999999999</v>
      </c>
      <c r="L6" s="65">
        <v>0.05</v>
      </c>
      <c r="M6" s="66">
        <v>0.08</v>
      </c>
      <c r="N6" s="66">
        <v>4.24</v>
      </c>
      <c r="O6" s="66">
        <v>130</v>
      </c>
      <c r="P6" s="69">
        <v>7.0000000000000007E-2</v>
      </c>
      <c r="Q6" s="65">
        <v>32.9</v>
      </c>
      <c r="R6" s="66">
        <v>83.64</v>
      </c>
      <c r="S6" s="66">
        <v>22.75</v>
      </c>
      <c r="T6" s="66">
        <v>1.44</v>
      </c>
      <c r="U6" s="66">
        <v>320.87</v>
      </c>
      <c r="V6" s="66">
        <v>6.45E-3</v>
      </c>
      <c r="W6" s="66">
        <v>4.8000000000000001E-4</v>
      </c>
      <c r="X6" s="67">
        <v>0.04</v>
      </c>
    </row>
    <row r="7" spans="1:24">
      <c r="A7" s="30"/>
      <c r="B7" s="32"/>
      <c r="C7" s="12">
        <v>86</v>
      </c>
      <c r="D7" s="22" t="s">
        <v>42</v>
      </c>
      <c r="E7" s="70" t="s">
        <v>43</v>
      </c>
      <c r="F7" s="30">
        <v>240</v>
      </c>
      <c r="G7" s="71"/>
      <c r="H7" s="72">
        <v>16.829999999999998</v>
      </c>
      <c r="I7" s="73">
        <v>16.41</v>
      </c>
      <c r="J7" s="16">
        <v>24.59</v>
      </c>
      <c r="K7" s="74">
        <v>313.35000000000002</v>
      </c>
      <c r="L7" s="14">
        <v>0.18</v>
      </c>
      <c r="M7" s="15">
        <v>0.19</v>
      </c>
      <c r="N7" s="15">
        <v>13.9</v>
      </c>
      <c r="O7" s="15">
        <v>10</v>
      </c>
      <c r="P7" s="75">
        <v>0</v>
      </c>
      <c r="Q7" s="14">
        <v>31.56</v>
      </c>
      <c r="R7" s="15">
        <v>216.95</v>
      </c>
      <c r="S7" s="15">
        <v>50.69</v>
      </c>
      <c r="T7" s="15">
        <v>3.35</v>
      </c>
      <c r="U7" s="15">
        <v>984.63</v>
      </c>
      <c r="V7" s="15">
        <v>1.2E-2</v>
      </c>
      <c r="W7" s="15">
        <v>0</v>
      </c>
      <c r="X7" s="16">
        <v>0</v>
      </c>
    </row>
    <row r="8" spans="1:24">
      <c r="A8" s="76"/>
      <c r="B8" s="77"/>
      <c r="C8" s="12">
        <v>107</v>
      </c>
      <c r="D8" s="22" t="s">
        <v>35</v>
      </c>
      <c r="E8" s="70" t="s">
        <v>44</v>
      </c>
      <c r="F8" s="78">
        <v>200</v>
      </c>
      <c r="G8" s="13"/>
      <c r="H8" s="9">
        <v>0.2</v>
      </c>
      <c r="I8" s="10">
        <v>0</v>
      </c>
      <c r="J8" s="11">
        <v>24</v>
      </c>
      <c r="K8" s="79">
        <v>100</v>
      </c>
      <c r="L8" s="9">
        <v>0.08</v>
      </c>
      <c r="M8" s="10"/>
      <c r="N8" s="10">
        <v>50</v>
      </c>
      <c r="O8" s="10">
        <v>82</v>
      </c>
      <c r="P8" s="80"/>
      <c r="Q8" s="9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1">
        <v>0</v>
      </c>
    </row>
    <row r="9" spans="1:24">
      <c r="A9" s="76"/>
      <c r="B9" s="77"/>
      <c r="C9" s="17">
        <v>119</v>
      </c>
      <c r="D9" s="22" t="s">
        <v>29</v>
      </c>
      <c r="E9" s="81" t="s">
        <v>37</v>
      </c>
      <c r="F9" s="12">
        <v>35</v>
      </c>
      <c r="G9" s="31"/>
      <c r="H9" s="9">
        <v>2.66</v>
      </c>
      <c r="I9" s="10">
        <v>0.28000000000000003</v>
      </c>
      <c r="J9" s="80">
        <v>17.22</v>
      </c>
      <c r="K9" s="82">
        <v>82.25</v>
      </c>
      <c r="L9" s="9">
        <v>0.04</v>
      </c>
      <c r="M9" s="10">
        <v>0.01</v>
      </c>
      <c r="N9" s="10">
        <v>0</v>
      </c>
      <c r="O9" s="10">
        <v>0</v>
      </c>
      <c r="P9" s="80">
        <v>0</v>
      </c>
      <c r="Q9" s="9">
        <v>7</v>
      </c>
      <c r="R9" s="10">
        <v>22.75</v>
      </c>
      <c r="S9" s="10">
        <v>4.9000000000000004</v>
      </c>
      <c r="T9" s="10">
        <v>0.38</v>
      </c>
      <c r="U9" s="10">
        <v>32.549999999999997</v>
      </c>
      <c r="V9" s="10">
        <v>1E-3</v>
      </c>
      <c r="W9" s="10">
        <v>2E-3</v>
      </c>
      <c r="X9" s="11">
        <v>0</v>
      </c>
    </row>
    <row r="10" spans="1:24">
      <c r="A10" s="76"/>
      <c r="B10" s="77"/>
      <c r="C10" s="12">
        <v>120</v>
      </c>
      <c r="D10" s="22" t="s">
        <v>30</v>
      </c>
      <c r="E10" s="81" t="s">
        <v>31</v>
      </c>
      <c r="F10" s="12">
        <v>30</v>
      </c>
      <c r="G10" s="32"/>
      <c r="H10" s="9">
        <v>1.98</v>
      </c>
      <c r="I10" s="83">
        <v>0.36</v>
      </c>
      <c r="J10" s="11">
        <v>12.06</v>
      </c>
      <c r="K10" s="84">
        <v>59.4</v>
      </c>
      <c r="L10" s="9">
        <v>0.05</v>
      </c>
      <c r="M10" s="21">
        <v>0.02</v>
      </c>
      <c r="N10" s="10">
        <v>0</v>
      </c>
      <c r="O10" s="10">
        <v>0</v>
      </c>
      <c r="P10" s="11">
        <v>0</v>
      </c>
      <c r="Q10" s="9">
        <v>8.6999999999999993</v>
      </c>
      <c r="R10" s="10">
        <v>45</v>
      </c>
      <c r="S10" s="10">
        <v>14.1</v>
      </c>
      <c r="T10" s="10">
        <v>1.17</v>
      </c>
      <c r="U10" s="10">
        <v>70.5</v>
      </c>
      <c r="V10" s="10">
        <v>1.32E-3</v>
      </c>
      <c r="W10" s="10">
        <v>1.65E-3</v>
      </c>
      <c r="X10" s="11">
        <v>0.01</v>
      </c>
    </row>
    <row r="11" spans="1:24">
      <c r="A11" s="76"/>
      <c r="B11" s="32"/>
      <c r="C11" s="12"/>
      <c r="D11" s="13"/>
      <c r="E11" s="85" t="s">
        <v>32</v>
      </c>
      <c r="F11" s="86">
        <f>SUM(F5:F10)</f>
        <v>765</v>
      </c>
      <c r="G11" s="31"/>
      <c r="H11" s="31">
        <f t="shared" ref="H11:X11" si="0">SUM(H5:H10)</f>
        <v>29.31</v>
      </c>
      <c r="I11" s="73">
        <f t="shared" si="0"/>
        <v>25.98</v>
      </c>
      <c r="J11" s="13">
        <f t="shared" si="0"/>
        <v>91.03</v>
      </c>
      <c r="K11" s="87">
        <f t="shared" si="0"/>
        <v>718.8</v>
      </c>
      <c r="L11" s="31">
        <f t="shared" si="0"/>
        <v>0.45</v>
      </c>
      <c r="M11" s="73">
        <f t="shared" si="0"/>
        <v>0.32000000000000006</v>
      </c>
      <c r="N11" s="73">
        <f t="shared" si="0"/>
        <v>70.539999999999992</v>
      </c>
      <c r="O11" s="73">
        <f t="shared" si="0"/>
        <v>242</v>
      </c>
      <c r="P11" s="13">
        <f t="shared" si="0"/>
        <v>7.0000000000000007E-2</v>
      </c>
      <c r="Q11" s="31">
        <f t="shared" si="0"/>
        <v>90.72</v>
      </c>
      <c r="R11" s="73">
        <f t="shared" si="0"/>
        <v>400.7</v>
      </c>
      <c r="S11" s="73">
        <f t="shared" si="0"/>
        <v>103.4</v>
      </c>
      <c r="T11" s="73">
        <f t="shared" si="0"/>
        <v>6.71</v>
      </c>
      <c r="U11" s="73">
        <f t="shared" si="0"/>
        <v>1457.85</v>
      </c>
      <c r="V11" s="73">
        <f t="shared" si="0"/>
        <v>2.3769999999999999E-2</v>
      </c>
      <c r="W11" s="73">
        <f t="shared" si="0"/>
        <v>5.13E-3</v>
      </c>
      <c r="X11" s="22">
        <f t="shared" si="0"/>
        <v>0.05</v>
      </c>
    </row>
    <row r="12" spans="1:24" ht="15" thickBot="1">
      <c r="A12" s="88"/>
      <c r="B12" s="89"/>
      <c r="C12" s="36"/>
      <c r="D12" s="90"/>
      <c r="E12" s="91" t="s">
        <v>33</v>
      </c>
      <c r="F12" s="92"/>
      <c r="G12" s="35"/>
      <c r="H12" s="93"/>
      <c r="I12" s="94"/>
      <c r="J12" s="95"/>
      <c r="K12" s="96">
        <f>K11/23.5</f>
        <v>30.587234042553188</v>
      </c>
      <c r="L12" s="93"/>
      <c r="M12" s="97"/>
      <c r="N12" s="97"/>
      <c r="O12" s="97"/>
      <c r="P12" s="98"/>
      <c r="Q12" s="93"/>
      <c r="R12" s="97"/>
      <c r="S12" s="97"/>
      <c r="T12" s="97"/>
      <c r="U12" s="97"/>
      <c r="V12" s="97"/>
      <c r="W12" s="97"/>
      <c r="X12" s="95"/>
    </row>
    <row r="13" spans="1:24" ht="15" thickBot="1">
      <c r="A13" s="33"/>
      <c r="B13" s="34"/>
      <c r="C13" s="35"/>
      <c r="D13" s="36"/>
      <c r="E13" s="37" t="s">
        <v>33</v>
      </c>
      <c r="F13" s="38"/>
      <c r="G13" s="39"/>
      <c r="H13" s="40"/>
      <c r="I13" s="41"/>
      <c r="J13" s="42"/>
      <c r="K13" s="43">
        <f>K12/23.5</f>
        <v>1.3015844273426889</v>
      </c>
      <c r="L13" s="40"/>
      <c r="M13" s="41"/>
      <c r="N13" s="41"/>
      <c r="O13" s="41"/>
      <c r="P13" s="42"/>
      <c r="Q13" s="40"/>
      <c r="R13" s="41"/>
      <c r="S13" s="41"/>
      <c r="T13" s="41"/>
      <c r="U13" s="41"/>
      <c r="V13" s="41"/>
      <c r="W13" s="41"/>
      <c r="X13" s="42"/>
    </row>
    <row r="14" spans="1:24" ht="16.2" customHeight="1">
      <c r="A14" s="5"/>
      <c r="B14" s="5"/>
      <c r="C14" s="23"/>
      <c r="D14" s="5"/>
      <c r="E14" s="5"/>
      <c r="F14" s="5"/>
      <c r="G14" s="18"/>
      <c r="H14" s="19"/>
      <c r="I14" s="18"/>
      <c r="J14" s="5"/>
      <c r="K14" s="20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</row>
  </sheetData>
  <mergeCells count="11">
    <mergeCell ref="Q3:X3"/>
    <mergeCell ref="F3:F4"/>
    <mergeCell ref="G3:G4"/>
    <mergeCell ref="H3:J3"/>
    <mergeCell ref="K3:K4"/>
    <mergeCell ref="L3:P3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Win7</cp:lastModifiedBy>
  <dcterms:created xsi:type="dcterms:W3CDTF">2015-06-05T18:19:34Z</dcterms:created>
  <dcterms:modified xsi:type="dcterms:W3CDTF">2023-11-04T03:28:29Z</dcterms:modified>
</cp:coreProperties>
</file>