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6 день" sheetId="1" r:id="rId1"/>
  </sheets>
  <calcPr calcId="124519"/>
</workbook>
</file>

<file path=xl/calcChain.xml><?xml version="1.0" encoding="utf-8"?>
<calcChain xmlns="http://schemas.openxmlformats.org/spreadsheetml/2006/main">
  <c r="F12" i="1"/>
  <c r="H12"/>
  <c r="I12"/>
  <c r="J12"/>
  <c r="K12"/>
  <c r="K13" s="1"/>
  <c r="L12"/>
  <c r="M12"/>
  <c r="N12"/>
  <c r="O12"/>
  <c r="P12"/>
  <c r="Q12"/>
  <c r="R12"/>
  <c r="S12"/>
  <c r="T12"/>
  <c r="U12"/>
  <c r="V12"/>
  <c r="W12"/>
  <c r="X12"/>
</calcChain>
</file>

<file path=xl/sharedStrings.xml><?xml version="1.0" encoding="utf-8"?>
<sst xmlns="http://schemas.openxmlformats.org/spreadsheetml/2006/main" count="47" uniqueCount="47">
  <si>
    <t>Доля суточной потребности в энергии, %</t>
  </si>
  <si>
    <t>Итого за прием пищи:</t>
  </si>
  <si>
    <t>Хлеб пшеничный</t>
  </si>
  <si>
    <t>хлеб пшеничный</t>
  </si>
  <si>
    <t>Отвар из шиповника</t>
  </si>
  <si>
    <t>3 блюдо</t>
  </si>
  <si>
    <t>Картофель отварной с маслом и зеленью</t>
  </si>
  <si>
    <t>гарнир</t>
  </si>
  <si>
    <t>Бефстроганов  (говядина)</t>
  </si>
  <si>
    <t>2 блюдо</t>
  </si>
  <si>
    <t>Суп овощной с мясом и сметаной</t>
  </si>
  <si>
    <t>1 блюдо</t>
  </si>
  <si>
    <t>Свекла тушеная с яблоками</t>
  </si>
  <si>
    <t>закуска</t>
  </si>
  <si>
    <t>Обед</t>
  </si>
  <si>
    <t>F</t>
  </si>
  <si>
    <t>Se</t>
  </si>
  <si>
    <t>I</t>
  </si>
  <si>
    <t>K</t>
  </si>
  <si>
    <t>Fe</t>
  </si>
  <si>
    <t>Mg</t>
  </si>
  <si>
    <t>P</t>
  </si>
  <si>
    <t>Ca</t>
  </si>
  <si>
    <t>D, мкг</t>
  </si>
  <si>
    <t>A, рэт. экв</t>
  </si>
  <si>
    <t>C</t>
  </si>
  <si>
    <t>B2</t>
  </si>
  <si>
    <t>B1</t>
  </si>
  <si>
    <t>ценность, ккал</t>
  </si>
  <si>
    <t>Углеводы</t>
  </si>
  <si>
    <t>Жиры</t>
  </si>
  <si>
    <t>Белки</t>
  </si>
  <si>
    <t xml:space="preserve"> цена</t>
  </si>
  <si>
    <t>Выход, г</t>
  </si>
  <si>
    <t>Наименование блюд</t>
  </si>
  <si>
    <t xml:space="preserve"> Раздел</t>
  </si>
  <si>
    <t>рецептуры</t>
  </si>
  <si>
    <t xml:space="preserve"> Прием пищи</t>
  </si>
  <si>
    <t>Минеральные вещества, мг</t>
  </si>
  <si>
    <t>Витамины, мг</t>
  </si>
  <si>
    <t>Энергетическая</t>
  </si>
  <si>
    <t xml:space="preserve">       Пищевые вещества, г</t>
  </si>
  <si>
    <t>№</t>
  </si>
  <si>
    <t>день</t>
  </si>
  <si>
    <t xml:space="preserve"> отд/корп.</t>
  </si>
  <si>
    <t xml:space="preserve"> Школа</t>
  </si>
  <si>
    <t>МБОУ "Усть-Чебулинская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</si>
</sst>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/>
    <xf numFmtId="164" fontId="0" fillId="0" borderId="0" xfId="0" applyNumberFormat="1" applyFont="1"/>
    <xf numFmtId="0" fontId="0" fillId="0" borderId="0" xfId="0" applyFont="1" applyBorder="1"/>
    <xf numFmtId="0" fontId="2" fillId="0" borderId="0" xfId="0" applyFont="1" applyBorder="1"/>
    <xf numFmtId="0" fontId="0" fillId="0" borderId="0" xfId="0" applyFont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1" xfId="0" applyFont="1" applyBorder="1" applyAlignment="1"/>
    <xf numFmtId="0" fontId="3" fillId="0" borderId="4" xfId="0" applyFont="1" applyBorder="1" applyAlignment="1"/>
    <xf numFmtId="164" fontId="4" fillId="0" borderId="5" xfId="0" applyNumberFormat="1" applyFont="1" applyBorder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 applyAlignment="1"/>
    <xf numFmtId="0" fontId="5" fillId="2" borderId="6" xfId="0" applyFont="1" applyFill="1" applyBorder="1" applyAlignment="1"/>
    <xf numFmtId="0" fontId="6" fillId="0" borderId="6" xfId="0" applyFont="1" applyBorder="1" applyAlignment="1"/>
    <xf numFmtId="0" fontId="3" fillId="0" borderId="7" xfId="0" applyFont="1" applyBorder="1" applyAlignment="1">
      <alignment horizontal="center"/>
    </xf>
    <xf numFmtId="0" fontId="3" fillId="0" borderId="6" xfId="0" applyFont="1" applyBorder="1"/>
    <xf numFmtId="0" fontId="3" fillId="0" borderId="8" xfId="0" applyFont="1" applyBorder="1"/>
    <xf numFmtId="0" fontId="7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2" borderId="14" xfId="0" applyFont="1" applyFill="1" applyBorder="1" applyAlignment="1"/>
    <xf numFmtId="0" fontId="6" fillId="0" borderId="14" xfId="0" applyFont="1" applyBorder="1" applyAlignment="1"/>
    <xf numFmtId="0" fontId="3" fillId="0" borderId="15" xfId="0" applyFont="1" applyBorder="1" applyAlignment="1">
      <alignment horizontal="center"/>
    </xf>
    <xf numFmtId="0" fontId="3" fillId="0" borderId="14" xfId="0" applyFont="1" applyBorder="1"/>
    <xf numFmtId="0" fontId="3" fillId="0" borderId="16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8" fillId="0" borderId="15" xfId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wrapText="1"/>
    </xf>
    <xf numFmtId="0" fontId="6" fillId="0" borderId="14" xfId="0" applyFont="1" applyFill="1" applyBorder="1" applyAlignment="1"/>
    <xf numFmtId="0" fontId="6" fillId="0" borderId="15" xfId="0" applyFont="1" applyFill="1" applyBorder="1" applyAlignment="1">
      <alignment horizontal="center"/>
    </xf>
    <xf numFmtId="0" fontId="8" fillId="0" borderId="13" xfId="1" applyFont="1" applyBorder="1" applyAlignment="1">
      <alignment horizontal="center" wrapText="1"/>
    </xf>
    <xf numFmtId="0" fontId="8" fillId="0" borderId="9" xfId="1" applyFont="1" applyBorder="1" applyAlignment="1">
      <alignment horizontal="center" wrapText="1"/>
    </xf>
    <xf numFmtId="0" fontId="8" fillId="0" borderId="10" xfId="1" applyFont="1" applyBorder="1" applyAlignment="1">
      <alignment horizontal="center" wrapText="1"/>
    </xf>
    <xf numFmtId="0" fontId="8" fillId="0" borderId="12" xfId="1" applyFont="1" applyBorder="1" applyAlignment="1">
      <alignment horizontal="center" wrapText="1"/>
    </xf>
    <xf numFmtId="0" fontId="6" fillId="2" borderId="18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 applyAlignment="1"/>
    <xf numFmtId="0" fontId="6" fillId="2" borderId="1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7" fillId="0" borderId="0" xfId="0" applyFont="1" applyBorder="1"/>
    <xf numFmtId="0" fontId="8" fillId="0" borderId="9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6" fillId="0" borderId="14" xfId="0" applyFont="1" applyBorder="1"/>
    <xf numFmtId="0" fontId="6" fillId="0" borderId="16" xfId="0" applyFont="1" applyBorder="1"/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wrapText="1"/>
    </xf>
    <xf numFmtId="0" fontId="6" fillId="0" borderId="24" xfId="0" applyFont="1" applyFill="1" applyBorder="1" applyAlignment="1"/>
    <xf numFmtId="0" fontId="6" fillId="2" borderId="26" xfId="0" applyFont="1" applyFill="1" applyBorder="1" applyAlignment="1">
      <alignment horizontal="center"/>
    </xf>
    <xf numFmtId="0" fontId="6" fillId="0" borderId="24" xfId="0" applyFont="1" applyBorder="1"/>
    <xf numFmtId="0" fontId="6" fillId="0" borderId="27" xfId="0" applyFont="1" applyBorder="1"/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1" xfId="0" applyFont="1" applyBorder="1" applyAlignment="1">
      <alignment horizontal="center" wrapText="1"/>
    </xf>
    <xf numFmtId="0" fontId="5" fillId="0" borderId="32" xfId="0" applyFont="1" applyBorder="1" applyAlignment="1"/>
    <xf numFmtId="0" fontId="5" fillId="0" borderId="3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4" fillId="0" borderId="32" xfId="0" applyFont="1" applyBorder="1" applyAlignment="1"/>
    <xf numFmtId="0" fontId="4" fillId="0" borderId="35" xfId="0" applyFont="1" applyBorder="1"/>
    <xf numFmtId="0" fontId="4" fillId="0" borderId="36" xfId="0" applyFont="1" applyBorder="1"/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26" xfId="0" applyFont="1" applyBorder="1" applyAlignment="1"/>
    <xf numFmtId="0" fontId="3" fillId="0" borderId="28" xfId="0" applyFont="1" applyBorder="1" applyAlignment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40" xfId="0" applyFont="1" applyBorder="1" applyAlignment="1"/>
    <xf numFmtId="0" fontId="5" fillId="0" borderId="37" xfId="0" applyFont="1" applyBorder="1" applyAlignment="1"/>
    <xf numFmtId="0" fontId="5" fillId="0" borderId="38" xfId="0" applyFont="1" applyBorder="1" applyAlignment="1"/>
    <xf numFmtId="0" fontId="5" fillId="0" borderId="39" xfId="0" applyFont="1" applyBorder="1" applyAlignment="1"/>
    <xf numFmtId="0" fontId="5" fillId="0" borderId="41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40" xfId="0" applyFont="1" applyBorder="1" applyAlignment="1"/>
    <xf numFmtId="0" fontId="4" fillId="0" borderId="40" xfId="0" applyFont="1" applyBorder="1" applyAlignment="1"/>
    <xf numFmtId="0" fontId="5" fillId="0" borderId="42" xfId="0" applyFont="1" applyBorder="1" applyAlignment="1">
      <alignment horizontal="center"/>
    </xf>
    <xf numFmtId="0" fontId="4" fillId="0" borderId="40" xfId="0" applyFont="1" applyBorder="1"/>
    <xf numFmtId="0" fontId="4" fillId="0" borderId="43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14" fontId="12" fillId="0" borderId="0" xfId="0" applyNumberFormat="1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2:AU23"/>
  <sheetViews>
    <sheetView tabSelected="1" zoomScale="80" zoomScaleNormal="80" workbookViewId="0">
      <selection activeCell="D7" sqref="D7"/>
    </sheetView>
  </sheetViews>
  <sheetFormatPr defaultRowHeight="15"/>
  <cols>
    <col min="1" max="2" width="16.85546875" customWidth="1"/>
    <col min="3" max="3" width="15.7109375" style="1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</cols>
  <sheetData>
    <row r="2" spans="1:47" ht="23.25">
      <c r="A2" s="117" t="s">
        <v>45</v>
      </c>
      <c r="B2" s="118" t="s">
        <v>46</v>
      </c>
      <c r="C2" s="115"/>
      <c r="D2" s="117" t="s">
        <v>44</v>
      </c>
      <c r="E2" s="117"/>
      <c r="F2" s="116" t="s">
        <v>43</v>
      </c>
      <c r="G2" s="119">
        <v>45023</v>
      </c>
      <c r="H2" s="117"/>
      <c r="K2" s="116"/>
      <c r="L2" s="115"/>
      <c r="M2" s="113"/>
      <c r="N2" s="5"/>
    </row>
    <row r="3" spans="1:47" ht="15.75" thickBot="1">
      <c r="A3" s="113"/>
      <c r="B3" s="113"/>
      <c r="C3" s="114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5"/>
    </row>
    <row r="4" spans="1:47" s="24" customFormat="1" ht="21.75" customHeight="1" thickBot="1">
      <c r="A4" s="112"/>
      <c r="B4" s="111"/>
      <c r="C4" s="110" t="s">
        <v>42</v>
      </c>
      <c r="D4" s="109"/>
      <c r="E4" s="108"/>
      <c r="F4" s="107"/>
      <c r="G4" s="106"/>
      <c r="H4" s="105" t="s">
        <v>41</v>
      </c>
      <c r="I4" s="104"/>
      <c r="J4" s="103"/>
      <c r="K4" s="102" t="s">
        <v>40</v>
      </c>
      <c r="L4" s="101" t="s">
        <v>39</v>
      </c>
      <c r="M4" s="100"/>
      <c r="N4" s="99"/>
      <c r="O4" s="99"/>
      <c r="P4" s="98"/>
      <c r="Q4" s="97" t="s">
        <v>38</v>
      </c>
      <c r="R4" s="96"/>
      <c r="S4" s="96"/>
      <c r="T4" s="96"/>
      <c r="U4" s="96"/>
      <c r="V4" s="96"/>
      <c r="W4" s="96"/>
      <c r="X4" s="95"/>
    </row>
    <row r="5" spans="1:47" s="24" customFormat="1" ht="28.5" customHeight="1" thickBot="1">
      <c r="A5" s="94" t="s">
        <v>37</v>
      </c>
      <c r="B5" s="93"/>
      <c r="C5" s="87" t="s">
        <v>36</v>
      </c>
      <c r="D5" s="92" t="s">
        <v>35</v>
      </c>
      <c r="E5" s="91" t="s">
        <v>34</v>
      </c>
      <c r="F5" s="90" t="s">
        <v>33</v>
      </c>
      <c r="G5" s="89" t="s">
        <v>32</v>
      </c>
      <c r="H5" s="88" t="s">
        <v>31</v>
      </c>
      <c r="I5" s="83" t="s">
        <v>30</v>
      </c>
      <c r="J5" s="87" t="s">
        <v>29</v>
      </c>
      <c r="K5" s="86" t="s">
        <v>28</v>
      </c>
      <c r="L5" s="84" t="s">
        <v>27</v>
      </c>
      <c r="M5" s="84" t="s">
        <v>26</v>
      </c>
      <c r="N5" s="84" t="s">
        <v>25</v>
      </c>
      <c r="O5" s="85" t="s">
        <v>24</v>
      </c>
      <c r="P5" s="84" t="s">
        <v>23</v>
      </c>
      <c r="Q5" s="84" t="s">
        <v>22</v>
      </c>
      <c r="R5" s="84" t="s">
        <v>21</v>
      </c>
      <c r="S5" s="84" t="s">
        <v>20</v>
      </c>
      <c r="T5" s="84" t="s">
        <v>19</v>
      </c>
      <c r="U5" s="84" t="s">
        <v>18</v>
      </c>
      <c r="V5" s="84" t="s">
        <v>17</v>
      </c>
      <c r="W5" s="84" t="s">
        <v>16</v>
      </c>
      <c r="X5" s="83" t="s">
        <v>15</v>
      </c>
    </row>
    <row r="6" spans="1:47" s="24" customFormat="1" ht="26.45" customHeight="1">
      <c r="A6" s="82" t="s">
        <v>14</v>
      </c>
      <c r="B6" s="81"/>
      <c r="C6" s="80">
        <v>132</v>
      </c>
      <c r="D6" s="79" t="s">
        <v>13</v>
      </c>
      <c r="E6" s="78" t="s">
        <v>12</v>
      </c>
      <c r="F6" s="77">
        <v>60</v>
      </c>
      <c r="G6" s="76"/>
      <c r="H6" s="75">
        <v>0.75</v>
      </c>
      <c r="I6" s="74">
        <v>5.08</v>
      </c>
      <c r="J6" s="73">
        <v>4.9800000000000004</v>
      </c>
      <c r="K6" s="72">
        <v>68.55</v>
      </c>
      <c r="L6" s="71">
        <v>0.01</v>
      </c>
      <c r="M6" s="70">
        <v>0.02</v>
      </c>
      <c r="N6" s="69">
        <v>3</v>
      </c>
      <c r="O6" s="69">
        <v>0</v>
      </c>
      <c r="P6" s="68">
        <v>0</v>
      </c>
      <c r="Q6" s="70">
        <v>18.62</v>
      </c>
      <c r="R6" s="69">
        <v>20.059999999999999</v>
      </c>
      <c r="S6" s="69">
        <v>10.51</v>
      </c>
      <c r="T6" s="69">
        <v>0.83</v>
      </c>
      <c r="U6" s="69">
        <v>147.34</v>
      </c>
      <c r="V6" s="69">
        <v>3.0000000000000001E-3</v>
      </c>
      <c r="W6" s="69">
        <v>0</v>
      </c>
      <c r="X6" s="68">
        <v>0.01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</row>
    <row r="7" spans="1:47" s="24" customFormat="1" ht="26.45" customHeight="1">
      <c r="A7" s="67"/>
      <c r="B7" s="66"/>
      <c r="C7" s="50">
        <v>138</v>
      </c>
      <c r="D7" s="49" t="s">
        <v>11</v>
      </c>
      <c r="E7" s="48" t="s">
        <v>10</v>
      </c>
      <c r="F7" s="47">
        <v>200</v>
      </c>
      <c r="G7" s="46"/>
      <c r="H7" s="64">
        <v>6.03</v>
      </c>
      <c r="I7" s="62">
        <v>6.38</v>
      </c>
      <c r="J7" s="61">
        <v>11.17</v>
      </c>
      <c r="K7" s="65">
        <v>126.47</v>
      </c>
      <c r="L7" s="64">
        <v>0.08</v>
      </c>
      <c r="M7" s="63">
        <v>0.08</v>
      </c>
      <c r="N7" s="62">
        <v>5.73</v>
      </c>
      <c r="O7" s="62">
        <v>120</v>
      </c>
      <c r="P7" s="61">
        <v>0.02</v>
      </c>
      <c r="Q7" s="63">
        <v>23.55</v>
      </c>
      <c r="R7" s="62">
        <v>88.42</v>
      </c>
      <c r="S7" s="62">
        <v>23.21</v>
      </c>
      <c r="T7" s="62">
        <v>1.27</v>
      </c>
      <c r="U7" s="62">
        <v>411.47</v>
      </c>
      <c r="V7" s="62">
        <v>6.0000000000000001E-3</v>
      </c>
      <c r="W7" s="62">
        <v>0</v>
      </c>
      <c r="X7" s="61">
        <v>0.04</v>
      </c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</row>
    <row r="8" spans="1:47" s="24" customFormat="1" ht="26.45" customHeight="1">
      <c r="A8" s="37"/>
      <c r="B8" s="36"/>
      <c r="C8" s="50">
        <v>126</v>
      </c>
      <c r="D8" s="49" t="s">
        <v>9</v>
      </c>
      <c r="E8" s="48" t="s">
        <v>8</v>
      </c>
      <c r="F8" s="47">
        <v>90</v>
      </c>
      <c r="G8" s="46"/>
      <c r="H8" s="64">
        <v>18.489999999999998</v>
      </c>
      <c r="I8" s="62">
        <v>18.54</v>
      </c>
      <c r="J8" s="61">
        <v>3.59</v>
      </c>
      <c r="K8" s="65">
        <v>256</v>
      </c>
      <c r="L8" s="64">
        <v>0.06</v>
      </c>
      <c r="M8" s="63">
        <v>0.14000000000000001</v>
      </c>
      <c r="N8" s="62">
        <v>1.08</v>
      </c>
      <c r="O8" s="62">
        <v>10</v>
      </c>
      <c r="P8" s="61">
        <v>0.04</v>
      </c>
      <c r="Q8" s="63">
        <v>32.39</v>
      </c>
      <c r="R8" s="62">
        <v>188.9</v>
      </c>
      <c r="S8" s="62">
        <v>24.33</v>
      </c>
      <c r="T8" s="62">
        <v>2.57</v>
      </c>
      <c r="U8" s="62">
        <v>330.48</v>
      </c>
      <c r="V8" s="62">
        <v>8.9999999999999993E-3</v>
      </c>
      <c r="W8" s="62">
        <v>0</v>
      </c>
      <c r="X8" s="61">
        <v>0.06</v>
      </c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</row>
    <row r="9" spans="1:47" s="24" customFormat="1" ht="26.45" customHeight="1">
      <c r="A9" s="37"/>
      <c r="B9" s="59"/>
      <c r="C9" s="56">
        <v>51</v>
      </c>
      <c r="D9" s="58" t="s">
        <v>7</v>
      </c>
      <c r="E9" s="57" t="s">
        <v>6</v>
      </c>
      <c r="F9" s="56">
        <v>150</v>
      </c>
      <c r="G9" s="55"/>
      <c r="H9" s="54">
        <v>3.33</v>
      </c>
      <c r="I9" s="53">
        <v>3.81</v>
      </c>
      <c r="J9" s="52">
        <v>26.04</v>
      </c>
      <c r="K9" s="51">
        <v>151.12</v>
      </c>
      <c r="L9" s="40">
        <v>0.15</v>
      </c>
      <c r="M9" s="39">
        <v>0.1</v>
      </c>
      <c r="N9" s="39">
        <v>14.03</v>
      </c>
      <c r="O9" s="39">
        <v>20</v>
      </c>
      <c r="P9" s="41">
        <v>0.06</v>
      </c>
      <c r="Q9" s="40">
        <v>20.11</v>
      </c>
      <c r="R9" s="39">
        <v>90.58</v>
      </c>
      <c r="S9" s="39">
        <v>35.68</v>
      </c>
      <c r="T9" s="39">
        <v>1.45</v>
      </c>
      <c r="U9" s="39">
        <v>830.41</v>
      </c>
      <c r="V9" s="39">
        <v>7.7200000000000003E-3</v>
      </c>
      <c r="W9" s="39">
        <v>5.1999999999999995E-4</v>
      </c>
      <c r="X9" s="38">
        <v>0.05</v>
      </c>
    </row>
    <row r="10" spans="1:47" s="24" customFormat="1" ht="26.45" customHeight="1">
      <c r="A10" s="37"/>
      <c r="B10" s="36"/>
      <c r="C10" s="50">
        <v>101</v>
      </c>
      <c r="D10" s="49" t="s">
        <v>5</v>
      </c>
      <c r="E10" s="48" t="s">
        <v>4</v>
      </c>
      <c r="F10" s="47">
        <v>200</v>
      </c>
      <c r="G10" s="46"/>
      <c r="H10" s="40">
        <v>0.64</v>
      </c>
      <c r="I10" s="39">
        <v>0.25</v>
      </c>
      <c r="J10" s="38">
        <v>16.059999999999999</v>
      </c>
      <c r="K10" s="42">
        <v>79.849999999999994</v>
      </c>
      <c r="L10" s="40">
        <v>0.01</v>
      </c>
      <c r="M10" s="45">
        <v>0.05</v>
      </c>
      <c r="N10" s="39">
        <v>0.05</v>
      </c>
      <c r="O10" s="39">
        <v>100</v>
      </c>
      <c r="P10" s="38">
        <v>0</v>
      </c>
      <c r="Q10" s="45">
        <v>10.77</v>
      </c>
      <c r="R10" s="39">
        <v>2.96</v>
      </c>
      <c r="S10" s="39">
        <v>2.96</v>
      </c>
      <c r="T10" s="39">
        <v>0.54</v>
      </c>
      <c r="U10" s="39">
        <v>8.5</v>
      </c>
      <c r="V10" s="39">
        <v>0</v>
      </c>
      <c r="W10" s="39">
        <v>0</v>
      </c>
      <c r="X10" s="38">
        <v>0</v>
      </c>
    </row>
    <row r="11" spans="1:47" s="24" customFormat="1" ht="26.45" customHeight="1">
      <c r="A11" s="37"/>
      <c r="B11" s="36"/>
      <c r="C11" s="44">
        <v>119</v>
      </c>
      <c r="D11" s="34" t="s">
        <v>3</v>
      </c>
      <c r="E11" s="34" t="s">
        <v>2</v>
      </c>
      <c r="F11" s="43">
        <v>20</v>
      </c>
      <c r="G11" s="31"/>
      <c r="H11" s="40">
        <v>1.52</v>
      </c>
      <c r="I11" s="39">
        <v>0.16</v>
      </c>
      <c r="J11" s="38">
        <v>9.84</v>
      </c>
      <c r="K11" s="42">
        <v>47</v>
      </c>
      <c r="L11" s="40">
        <v>0.02</v>
      </c>
      <c r="M11" s="39">
        <v>0.01</v>
      </c>
      <c r="N11" s="39">
        <v>0</v>
      </c>
      <c r="O11" s="39">
        <v>0</v>
      </c>
      <c r="P11" s="41">
        <v>0</v>
      </c>
      <c r="Q11" s="40">
        <v>4</v>
      </c>
      <c r="R11" s="39">
        <v>13</v>
      </c>
      <c r="S11" s="39">
        <v>2.8</v>
      </c>
      <c r="T11" s="39">
        <v>0.22</v>
      </c>
      <c r="U11" s="39">
        <v>18.600000000000001</v>
      </c>
      <c r="V11" s="39">
        <v>1E-3</v>
      </c>
      <c r="W11" s="39">
        <v>1E-3</v>
      </c>
      <c r="X11" s="38">
        <v>2.9</v>
      </c>
    </row>
    <row r="12" spans="1:47" s="24" customFormat="1" ht="26.45" customHeight="1">
      <c r="A12" s="37"/>
      <c r="B12" s="36"/>
      <c r="C12" s="35"/>
      <c r="D12" s="34"/>
      <c r="E12" s="33" t="s">
        <v>1</v>
      </c>
      <c r="F12" s="32">
        <f>SUM(F6:F11)</f>
        <v>720</v>
      </c>
      <c r="G12" s="31"/>
      <c r="H12" s="29">
        <f>SUM(H6:H11)</f>
        <v>30.76</v>
      </c>
      <c r="I12" s="26">
        <f>SUM(I6:I11)</f>
        <v>34.22</v>
      </c>
      <c r="J12" s="25">
        <f>SUM(J6:J11)</f>
        <v>71.680000000000007</v>
      </c>
      <c r="K12" s="30">
        <f>SUM(K6:K11)</f>
        <v>728.99</v>
      </c>
      <c r="L12" s="29">
        <f>SUM(L6:L11)</f>
        <v>0.33</v>
      </c>
      <c r="M12" s="29">
        <f>SUM(M6:M11)</f>
        <v>0.4</v>
      </c>
      <c r="N12" s="26">
        <f>SUM(N6:N11)</f>
        <v>23.89</v>
      </c>
      <c r="O12" s="26">
        <f>SUM(O6:O11)</f>
        <v>250</v>
      </c>
      <c r="P12" s="25">
        <f>SUM(P6:P11)</f>
        <v>0.12</v>
      </c>
      <c r="Q12" s="28">
        <f>SUM(Q6:Q11)</f>
        <v>109.44</v>
      </c>
      <c r="R12" s="26">
        <f>SUM(R6:R11)</f>
        <v>403.91999999999996</v>
      </c>
      <c r="S12" s="27" t="e">
        <f>SUM(#REF!)</f>
        <v>#REF!</v>
      </c>
      <c r="T12" s="26" t="e">
        <f>SUM(#REF!)</f>
        <v>#REF!</v>
      </c>
      <c r="U12" s="26" t="e">
        <f>SUM(#REF!)</f>
        <v>#REF!</v>
      </c>
      <c r="V12" s="26" t="e">
        <f>SUM(#REF!)</f>
        <v>#REF!</v>
      </c>
      <c r="W12" s="26" t="e">
        <f>SUM(#REF!)</f>
        <v>#REF!</v>
      </c>
      <c r="X12" s="25" t="e">
        <f>SUM(#REF!)</f>
        <v>#REF!</v>
      </c>
    </row>
    <row r="13" spans="1:47" ht="30" customHeight="1" thickBot="1">
      <c r="A13" s="23"/>
      <c r="B13" s="22"/>
      <c r="C13" s="21"/>
      <c r="D13" s="20"/>
      <c r="E13" s="19" t="s">
        <v>0</v>
      </c>
      <c r="F13" s="18"/>
      <c r="G13" s="17"/>
      <c r="H13" s="15"/>
      <c r="I13" s="12"/>
      <c r="J13" s="14"/>
      <c r="K13" s="16">
        <f>K12/23.5</f>
        <v>31.020851063829788</v>
      </c>
      <c r="L13" s="15"/>
      <c r="M13" s="13"/>
      <c r="N13" s="12"/>
      <c r="O13" s="12"/>
      <c r="P13" s="14"/>
      <c r="Q13" s="13"/>
      <c r="R13" s="12"/>
      <c r="S13" s="11"/>
      <c r="T13" s="12"/>
      <c r="U13" s="12"/>
      <c r="V13" s="12"/>
      <c r="W13" s="11"/>
      <c r="X13" s="10"/>
    </row>
    <row r="14" spans="1:47">
      <c r="A14" s="5"/>
      <c r="B14" s="5"/>
      <c r="C14" s="9"/>
      <c r="D14" s="5"/>
      <c r="E14" s="5"/>
      <c r="F14" s="5"/>
      <c r="G14" s="7"/>
      <c r="H14" s="8"/>
      <c r="I14" s="7"/>
      <c r="J14" s="5"/>
      <c r="K14" s="6"/>
      <c r="L14" s="5"/>
      <c r="M14" s="5"/>
      <c r="N14" s="5"/>
    </row>
    <row r="15" spans="1:47" ht="18.75">
      <c r="D15" s="2"/>
      <c r="E15" s="4"/>
      <c r="F15" s="3"/>
      <c r="G15" s="2"/>
      <c r="H15" s="2"/>
      <c r="I15" s="2"/>
      <c r="J15" s="2"/>
    </row>
    <row r="16" spans="1:47" ht="18.75">
      <c r="D16" s="2"/>
      <c r="E16" s="4"/>
      <c r="F16" s="3"/>
      <c r="G16" s="2"/>
      <c r="H16" s="2"/>
      <c r="I16" s="2"/>
      <c r="J16" s="2"/>
    </row>
    <row r="17" spans="3:10">
      <c r="D17" s="2"/>
      <c r="E17" s="2"/>
      <c r="F17" s="2"/>
      <c r="G17" s="2"/>
      <c r="H17" s="2"/>
      <c r="I17" s="2"/>
      <c r="J17" s="2"/>
    </row>
    <row r="18" spans="3:10">
      <c r="D18" s="2"/>
      <c r="E18" s="2"/>
      <c r="F18" s="2"/>
      <c r="G18" s="2"/>
      <c r="H18" s="2"/>
      <c r="I18" s="2"/>
      <c r="J18" s="2"/>
    </row>
    <row r="19" spans="3:10">
      <c r="D19" s="2"/>
      <c r="E19" s="2"/>
      <c r="F19" s="2"/>
      <c r="G19" s="2"/>
      <c r="H19" s="2"/>
      <c r="I19" s="2"/>
      <c r="J19" s="2"/>
    </row>
    <row r="20" spans="3:10">
      <c r="D20" s="2"/>
      <c r="E20" s="2"/>
      <c r="F20" s="2"/>
      <c r="G20" s="2"/>
      <c r="H20" s="2"/>
      <c r="I20" s="2"/>
      <c r="J20" s="2"/>
    </row>
    <row r="21" spans="3:10">
      <c r="C21"/>
      <c r="D21" s="2"/>
      <c r="E21" s="2"/>
      <c r="F21" s="2"/>
      <c r="G21" s="2"/>
      <c r="H21" s="2"/>
      <c r="I21" s="2"/>
      <c r="J21" s="2"/>
    </row>
    <row r="22" spans="3:10">
      <c r="C22"/>
      <c r="D22" s="2"/>
      <c r="E22" s="2"/>
      <c r="F22" s="2"/>
      <c r="G22" s="2"/>
      <c r="H22" s="2"/>
      <c r="I22" s="2"/>
      <c r="J22" s="2"/>
    </row>
    <row r="23" spans="3:10">
      <c r="C23"/>
      <c r="D23" s="2"/>
      <c r="E23" s="2"/>
      <c r="F23" s="2"/>
      <c r="G23" s="2"/>
      <c r="H23" s="2"/>
      <c r="I23" s="2"/>
      <c r="J23" s="2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2023-04-07T01:13:43Z</dcterms:created>
  <dcterms:modified xsi:type="dcterms:W3CDTF">2023-04-07T01:15:15Z</dcterms:modified>
</cp:coreProperties>
</file>